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X:\16030\10-BID\11-FFE_Tech-Procurement\Equipment\CTE Equipment\SMMA_rebid\"/>
    </mc:Choice>
  </mc:AlternateContent>
  <xr:revisionPtr revIDLastSave="0" documentId="13_ncr:1_{DD1B5FFB-9A11-49CB-ABD6-B34013DF3344}" xr6:coauthVersionLast="47" xr6:coauthVersionMax="47" xr10:uidLastSave="{00000000-0000-0000-0000-000000000000}"/>
  <bookViews>
    <workbookView xWindow="2100" yWindow="2550" windowWidth="21600" windowHeight="11385" firstSheet="1" activeTab="3" xr2:uid="{15EF47E3-A0D2-474E-BA00-8DF741FFF032}"/>
  </bookViews>
  <sheets>
    <sheet name="Environmental Supplemental" sheetId="30" r:id="rId1"/>
    <sheet name="Electrical Supplemental" sheetId="29" r:id="rId2"/>
    <sheet name="Cosmetology Supplemental" sheetId="28" r:id="rId3"/>
    <sheet name="Miscellaneous Rebid" sheetId="2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8" i="27" l="1"/>
  <c r="N29" i="27"/>
  <c r="N30" i="27"/>
  <c r="N31" i="27"/>
  <c r="N32" i="27"/>
  <c r="N33" i="27"/>
  <c r="N34" i="27"/>
  <c r="N35" i="27"/>
  <c r="N36" i="27"/>
  <c r="N37" i="27"/>
  <c r="N39" i="27"/>
  <c r="N28" i="27"/>
  <c r="N27" i="27"/>
  <c r="N26" i="27"/>
  <c r="N25" i="27"/>
  <c r="N23" i="27"/>
  <c r="N22" i="27"/>
  <c r="N21" i="27"/>
  <c r="N20" i="27"/>
  <c r="N40" i="27"/>
  <c r="N5" i="27"/>
  <c r="N6" i="27"/>
  <c r="N7" i="27"/>
  <c r="N8" i="27"/>
  <c r="N9" i="27"/>
  <c r="N10" i="27"/>
  <c r="N11" i="27"/>
  <c r="N12" i="27"/>
  <c r="N13" i="27"/>
  <c r="N14" i="27"/>
  <c r="N15" i="27"/>
  <c r="N16" i="27"/>
  <c r="N17" i="27"/>
  <c r="N18" i="27"/>
  <c r="N19" i="27"/>
  <c r="N24" i="27"/>
  <c r="N4" i="27"/>
  <c r="M190" i="30"/>
  <c r="M9" i="30"/>
  <c r="M10" i="30"/>
  <c r="M11" i="30"/>
  <c r="M12" i="30"/>
  <c r="M13" i="30"/>
  <c r="M14" i="30"/>
  <c r="M15" i="30"/>
  <c r="M16" i="30"/>
  <c r="M17" i="30"/>
  <c r="M18" i="30"/>
  <c r="M19" i="30"/>
  <c r="M20" i="30"/>
  <c r="M21" i="30"/>
  <c r="M22" i="30"/>
  <c r="M23" i="30"/>
  <c r="M24" i="30"/>
  <c r="M25" i="30"/>
  <c r="M26" i="30"/>
  <c r="M27" i="30"/>
  <c r="M28" i="30"/>
  <c r="M29" i="30"/>
  <c r="M30" i="30"/>
  <c r="M31" i="30"/>
  <c r="M32" i="30"/>
  <c r="M33" i="30"/>
  <c r="M34" i="30"/>
  <c r="M35" i="30"/>
  <c r="M36" i="30"/>
  <c r="M37" i="30"/>
  <c r="M38" i="30"/>
  <c r="M39" i="30"/>
  <c r="M40" i="30"/>
  <c r="M41" i="30"/>
  <c r="M42" i="30"/>
  <c r="M43" i="30"/>
  <c r="M44" i="30"/>
  <c r="M45" i="30"/>
  <c r="M46" i="30"/>
  <c r="M47" i="30"/>
  <c r="M48" i="30"/>
  <c r="M49" i="30"/>
  <c r="M50" i="30"/>
  <c r="M51" i="30"/>
  <c r="M52" i="30"/>
  <c r="M53" i="30"/>
  <c r="M54" i="30"/>
  <c r="M55" i="30"/>
  <c r="M56" i="30"/>
  <c r="M57" i="30"/>
  <c r="M58" i="30"/>
  <c r="M59" i="30"/>
  <c r="M60" i="30"/>
  <c r="M61" i="30"/>
  <c r="M62" i="30"/>
  <c r="M63" i="30"/>
  <c r="M64" i="30"/>
  <c r="M65" i="30"/>
  <c r="M66" i="30"/>
  <c r="M67" i="30"/>
  <c r="M68" i="30"/>
  <c r="M69" i="30"/>
  <c r="M70" i="30"/>
  <c r="M71" i="30"/>
  <c r="M72" i="30"/>
  <c r="M73" i="30"/>
  <c r="M74" i="30"/>
  <c r="M75" i="30"/>
  <c r="M76" i="30"/>
  <c r="M77" i="30"/>
  <c r="M78" i="30"/>
  <c r="M79" i="30"/>
  <c r="M80" i="30"/>
  <c r="M81" i="30"/>
  <c r="M82" i="30"/>
  <c r="M83" i="30"/>
  <c r="M84" i="30"/>
  <c r="M85" i="30"/>
  <c r="M86" i="30"/>
  <c r="M87" i="30"/>
  <c r="M88" i="30"/>
  <c r="M89" i="30"/>
  <c r="M90" i="30"/>
  <c r="M91" i="30"/>
  <c r="M92" i="30"/>
  <c r="M93" i="30"/>
  <c r="M94" i="30"/>
  <c r="M95" i="30"/>
  <c r="M96" i="30"/>
  <c r="M97" i="30"/>
  <c r="M98" i="30"/>
  <c r="M99" i="30"/>
  <c r="M100" i="30"/>
  <c r="M101" i="30"/>
  <c r="M102" i="30"/>
  <c r="M103" i="30"/>
  <c r="M104" i="30"/>
  <c r="M105" i="30"/>
  <c r="M106" i="30"/>
  <c r="M107" i="30"/>
  <c r="M108" i="30"/>
  <c r="M109" i="30"/>
  <c r="M110" i="30"/>
  <c r="M111" i="30"/>
  <c r="M112" i="30"/>
  <c r="M113" i="30"/>
  <c r="M114" i="30"/>
  <c r="M115" i="30"/>
  <c r="M116" i="30"/>
  <c r="M117" i="30"/>
  <c r="M118" i="30"/>
  <c r="M119" i="30"/>
  <c r="M120" i="30"/>
  <c r="M121" i="30"/>
  <c r="M122" i="30"/>
  <c r="M123" i="30"/>
  <c r="M124" i="30"/>
  <c r="M125" i="30"/>
  <c r="M126" i="30"/>
  <c r="M127" i="30"/>
  <c r="M128" i="30"/>
  <c r="M129" i="30"/>
  <c r="M130" i="30"/>
  <c r="M131" i="30"/>
  <c r="M132" i="30"/>
  <c r="M133" i="30"/>
  <c r="M134" i="30"/>
  <c r="M135" i="30"/>
  <c r="M136" i="30"/>
  <c r="M137" i="30"/>
  <c r="M138" i="30"/>
  <c r="M139" i="30"/>
  <c r="M140" i="30"/>
  <c r="M141" i="30"/>
  <c r="M142" i="30"/>
  <c r="M143" i="30"/>
  <c r="M144" i="30"/>
  <c r="M145" i="30"/>
  <c r="M146" i="30"/>
  <c r="M147" i="30"/>
  <c r="M148" i="30"/>
  <c r="M149" i="30"/>
  <c r="M150" i="30"/>
  <c r="M151" i="30"/>
  <c r="M152" i="30"/>
  <c r="M153" i="30"/>
  <c r="M154" i="30"/>
  <c r="M155" i="30"/>
  <c r="M156" i="30"/>
  <c r="M157" i="30"/>
  <c r="M158" i="30"/>
  <c r="M159" i="30"/>
  <c r="M160" i="30"/>
  <c r="M161" i="30"/>
  <c r="M162" i="30"/>
  <c r="M163" i="30"/>
  <c r="M164" i="30"/>
  <c r="M165" i="30"/>
  <c r="M166" i="30"/>
  <c r="M167" i="30"/>
  <c r="M168" i="30"/>
  <c r="M169" i="30"/>
  <c r="M170" i="30"/>
  <c r="M171" i="30"/>
  <c r="M172" i="30"/>
  <c r="M173" i="30"/>
  <c r="M174" i="30"/>
  <c r="M175" i="30"/>
  <c r="M176" i="30"/>
  <c r="M177" i="30"/>
  <c r="M178" i="30"/>
  <c r="M179" i="30"/>
  <c r="M180" i="30"/>
  <c r="M181" i="30"/>
  <c r="M182" i="30"/>
  <c r="M183" i="30"/>
  <c r="M184" i="30"/>
  <c r="M185" i="30"/>
  <c r="M186" i="30"/>
  <c r="M187" i="30"/>
  <c r="M188" i="30"/>
  <c r="M189" i="30"/>
  <c r="M8" i="30"/>
  <c r="M7" i="30"/>
  <c r="M6" i="30"/>
  <c r="M5" i="30"/>
  <c r="A5" i="30"/>
  <c r="A6" i="30" s="1"/>
  <c r="A7" i="30" s="1"/>
  <c r="A8" i="30" s="1"/>
  <c r="M4" i="30"/>
  <c r="M8" i="29"/>
  <c r="M7" i="29"/>
  <c r="M6" i="29"/>
  <c r="M5" i="29"/>
  <c r="M4" i="29"/>
  <c r="M34" i="28"/>
  <c r="M33" i="28"/>
  <c r="M32" i="28"/>
  <c r="M31" i="28"/>
  <c r="M30" i="28"/>
  <c r="M29" i="28"/>
  <c r="M28" i="28"/>
  <c r="M27" i="28"/>
  <c r="M26" i="28"/>
  <c r="M25" i="28"/>
  <c r="M24" i="28"/>
  <c r="M23" i="28"/>
  <c r="M22" i="28"/>
  <c r="M21" i="28"/>
  <c r="M20" i="28"/>
  <c r="M19" i="28"/>
  <c r="M18" i="28"/>
  <c r="M17" i="28"/>
  <c r="M16" i="28"/>
  <c r="M15" i="28"/>
  <c r="M14" i="28"/>
  <c r="M13" i="28"/>
  <c r="M12" i="28"/>
  <c r="M11" i="28"/>
  <c r="M10" i="28"/>
  <c r="M9" i="28"/>
  <c r="M8" i="28"/>
  <c r="M7" i="28"/>
  <c r="M6" i="28"/>
  <c r="M5" i="28"/>
  <c r="M4" i="28"/>
  <c r="N43" i="27" l="1"/>
  <c r="M35" i="28"/>
  <c r="M9" i="29"/>
</calcChain>
</file>

<file path=xl/sharedStrings.xml><?xml version="1.0" encoding="utf-8"?>
<sst xmlns="http://schemas.openxmlformats.org/spreadsheetml/2006/main" count="841" uniqueCount="472">
  <si>
    <t>SA Code</t>
  </si>
  <si>
    <t>Item Description</t>
  </si>
  <si>
    <t>Manufacturer</t>
  </si>
  <si>
    <t>Make &amp; Model</t>
  </si>
  <si>
    <t>Bid as Spec'd</t>
  </si>
  <si>
    <t>Y/N</t>
  </si>
  <si>
    <t>Alternate Bid</t>
  </si>
  <si>
    <t>Finish</t>
  </si>
  <si>
    <t>Lead Time</t>
  </si>
  <si>
    <t>Unit Cost</t>
  </si>
  <si>
    <t>Qty</t>
  </si>
  <si>
    <t>Total Cost</t>
  </si>
  <si>
    <t>Forstener Bit Set</t>
  </si>
  <si>
    <t xml:space="preserve">Freud </t>
  </si>
  <si>
    <t>PB-100 16 Pcs Precision Forstner Set</t>
  </si>
  <si>
    <t>Belt Sander</t>
  </si>
  <si>
    <t>Porter</t>
  </si>
  <si>
    <t>352VS</t>
  </si>
  <si>
    <t>Burmax</t>
  </si>
  <si>
    <t>Nail Polish Display-with Lock</t>
  </si>
  <si>
    <t>2266-24</t>
  </si>
  <si>
    <t>Thimbles Assortments silicone</t>
  </si>
  <si>
    <t>SANE 10278</t>
  </si>
  <si>
    <t>Arjo</t>
  </si>
  <si>
    <t>Hill-Rom</t>
  </si>
  <si>
    <t>P8005</t>
  </si>
  <si>
    <t>HEB0000</t>
  </si>
  <si>
    <t>MSLBI01</t>
  </si>
  <si>
    <t>Medical Devices</t>
  </si>
  <si>
    <t>Stretcher</t>
  </si>
  <si>
    <t>Infant incubator cart</t>
  </si>
  <si>
    <t>Sit to stand lift/sara lift</t>
  </si>
  <si>
    <t>32GB Turbo Attache 3 USB 3.0 Flash Drive 5-Pack, Grey</t>
  </si>
  <si>
    <t xml:space="preserve">PNY </t>
  </si>
  <si>
    <t>Nightsea</t>
  </si>
  <si>
    <t>SFA-UV</t>
  </si>
  <si>
    <t>SFA-VI</t>
  </si>
  <si>
    <t>SFA-RB</t>
  </si>
  <si>
    <t>Amazon</t>
  </si>
  <si>
    <t>CA171</t>
  </si>
  <si>
    <t>CA181</t>
  </si>
  <si>
    <t>CO105</t>
  </si>
  <si>
    <t>FA139</t>
  </si>
  <si>
    <t>FA166</t>
  </si>
  <si>
    <t>FA168</t>
  </si>
  <si>
    <t>HA101</t>
  </si>
  <si>
    <t>HA107</t>
  </si>
  <si>
    <t>HA108</t>
  </si>
  <si>
    <t>HA115</t>
  </si>
  <si>
    <t>HA124</t>
  </si>
  <si>
    <t>HA135</t>
  </si>
  <si>
    <t>HA139</t>
  </si>
  <si>
    <t>ES271</t>
  </si>
  <si>
    <t>ES343</t>
  </si>
  <si>
    <t>ES344</t>
  </si>
  <si>
    <t>ES345</t>
  </si>
  <si>
    <t>TOTAL</t>
  </si>
  <si>
    <t>Delivery and installion included in price</t>
  </si>
  <si>
    <t>Sharps container, wall mounted</t>
  </si>
  <si>
    <t>Medline 5 Quart Locking Sharps Cabinet</t>
  </si>
  <si>
    <t>Sharps container inserts</t>
  </si>
  <si>
    <t>The Kendall Company Incorporated - Container Sharpstar In-Room Mailbox Lid Red 5qt</t>
  </si>
  <si>
    <t>Equipment Section - Cosmetology Supplemental</t>
  </si>
  <si>
    <t>COS-01</t>
  </si>
  <si>
    <t>Low Profile Pedi Stools</t>
  </si>
  <si>
    <t>Collins</t>
  </si>
  <si>
    <t>COS-02</t>
  </si>
  <si>
    <t>Protective Chair Covers</t>
  </si>
  <si>
    <t>COS-03</t>
  </si>
  <si>
    <t>Customer Nail Chair</t>
  </si>
  <si>
    <t>Monaco 2070-401</t>
  </si>
  <si>
    <t>COS-04</t>
  </si>
  <si>
    <t>Ozone Facial Steamer</t>
  </si>
  <si>
    <t>FSC-924</t>
  </si>
  <si>
    <t>COS-05</t>
  </si>
  <si>
    <t>Universal Gel Rest</t>
  </si>
  <si>
    <t>6600NR</t>
  </si>
  <si>
    <t>COS-06</t>
  </si>
  <si>
    <t>Mobile Bookshelf</t>
  </si>
  <si>
    <t>Home Depot</t>
  </si>
  <si>
    <t>COS-07</t>
  </si>
  <si>
    <t>Magnifying Lamp</t>
  </si>
  <si>
    <t>FSC726</t>
  </si>
  <si>
    <t>COS-08</t>
  </si>
  <si>
    <t>Manicure Finger Set</t>
  </si>
  <si>
    <t>FH-5</t>
  </si>
  <si>
    <t>COS-09</t>
  </si>
  <si>
    <t>Soft Rubber Practicing Hand-2</t>
  </si>
  <si>
    <t>HAND-2</t>
  </si>
  <si>
    <t>COS-10</t>
  </si>
  <si>
    <t>Bleach Proof Towels</t>
  </si>
  <si>
    <t>TOW-9-BK Black (10 required)</t>
  </si>
  <si>
    <t>COS-11</t>
  </si>
  <si>
    <t>Babyliss Pro Rollers</t>
  </si>
  <si>
    <t>BABNTCHV21</t>
  </si>
  <si>
    <t>COS-12</t>
  </si>
  <si>
    <t>Stylist Apron</t>
  </si>
  <si>
    <t>Boss Beauty Supply</t>
  </si>
  <si>
    <t>Cricket  sku# 1518</t>
  </si>
  <si>
    <t>COS-13</t>
  </si>
  <si>
    <t>Black Full Cut Student Uniform #4074</t>
  </si>
  <si>
    <t>COS-14</t>
  </si>
  <si>
    <t>Cold Wave Tools</t>
  </si>
  <si>
    <t>(6) bags of each color:   Tangerine #356LBTG
White #356LBWH
Blue #356LBBL
Gray #356LBGY
Lilac #356BLC
Pink #356LBLC
Sandy #356LBLC
Yello #356LBYL
Black #356-BKJU—purchase 12 only (3 to a bag)
Grip #EZ-SET24 -purchase 12 only (3 -4 to a bag)</t>
  </si>
  <si>
    <t>COS-15</t>
  </si>
  <si>
    <t>Sanek Neck Strips</t>
  </si>
  <si>
    <t>COS-16</t>
  </si>
  <si>
    <t xml:space="preserve">Neck Dispenser Black </t>
  </si>
  <si>
    <t>COS-17</t>
  </si>
  <si>
    <t>Black Rubber Bands (SMALL)</t>
  </si>
  <si>
    <t>GM-00500</t>
  </si>
  <si>
    <t>COS-18</t>
  </si>
  <si>
    <t>Hair Funnel</t>
  </si>
  <si>
    <t>COS-19</t>
  </si>
  <si>
    <t>Deep Tint Bowl Black</t>
  </si>
  <si>
    <t>SNS-DPBL</t>
  </si>
  <si>
    <t>COS-20</t>
  </si>
  <si>
    <t>Deluxe Color Bowl</t>
  </si>
  <si>
    <t>SNS-BL4</t>
  </si>
  <si>
    <t>COS-21</t>
  </si>
  <si>
    <t>Wig Hair Pins</t>
  </si>
  <si>
    <t>Mudder 100 Pack Wig T-Pins 2 inch</t>
  </si>
  <si>
    <t>COS-22</t>
  </si>
  <si>
    <t>Wig Mannequins</t>
  </si>
  <si>
    <t>BHD BEAUTY Bald Mannequin Head Brown Female Professional</t>
  </si>
  <si>
    <t>COS-23</t>
  </si>
  <si>
    <t>YANTAISIYU  22 Inch Wig Head Cork Canvas Block Head</t>
  </si>
  <si>
    <t>COS-24</t>
  </si>
  <si>
    <t>Esthetics Bed Linens</t>
  </si>
  <si>
    <t>Saloniture 3-Piece Microfiber Massage Table Sheet Set -  Flat and Fitted Sheets with Face Cradle Cover - Black</t>
  </si>
  <si>
    <t>COS-25</t>
  </si>
  <si>
    <t>Black large elastics</t>
  </si>
  <si>
    <t>GM-00207</t>
  </si>
  <si>
    <t>COS-26</t>
  </si>
  <si>
    <t>Manicure Hand Towels</t>
  </si>
  <si>
    <t>TOW-3</t>
  </si>
  <si>
    <t>COS-27</t>
  </si>
  <si>
    <t>Facial Towels</t>
  </si>
  <si>
    <t>TOW14-HP</t>
  </si>
  <si>
    <t>COS-28</t>
  </si>
  <si>
    <t>Station Mirrors</t>
  </si>
  <si>
    <t>SNS-37</t>
  </si>
  <si>
    <t>COS-29</t>
  </si>
  <si>
    <t>Nail Dryer</t>
  </si>
  <si>
    <t>Fantasea</t>
  </si>
  <si>
    <t>FSC-830</t>
  </si>
  <si>
    <t>COS-30</t>
  </si>
  <si>
    <t>Paraffin Warmer</t>
  </si>
  <si>
    <t>FSC-870</t>
  </si>
  <si>
    <t>COS-31</t>
  </si>
  <si>
    <t>Paraffin Liners</t>
  </si>
  <si>
    <t>FSC-870 Liners</t>
  </si>
  <si>
    <t>Equipment Section - Electrical Supplemental</t>
  </si>
  <si>
    <t>ELS-01</t>
  </si>
  <si>
    <t xml:space="preserve">
Pipe Threading Machine</t>
  </si>
  <si>
    <t xml:space="preserve">RIDGID </t>
  </si>
  <si>
    <t>ELS-02</t>
  </si>
  <si>
    <t>Pipe Threading Machine Cart</t>
  </si>
  <si>
    <t>use with 1224/300/535 Series</t>
  </si>
  <si>
    <t>ELS-03</t>
  </si>
  <si>
    <t>Steel Student Workbench, 96" x 36"</t>
  </si>
  <si>
    <t>ULINE</t>
  </si>
  <si>
    <t>H-1222-SS</t>
  </si>
  <si>
    <t>ELS-04</t>
  </si>
  <si>
    <t>Student Shop Stool</t>
  </si>
  <si>
    <t>H-7661</t>
  </si>
  <si>
    <t>ELS-05</t>
  </si>
  <si>
    <t>EATON IEC Magnetic Motor Starter: Non-Reversing, 3 Poles, Electronic Protection, 9 A, 120V AC</t>
  </si>
  <si>
    <t>Eaton</t>
  </si>
  <si>
    <t>ECX09C1AAA-R63/B</t>
  </si>
  <si>
    <t>Equipment Section - Environmental Supplemental</t>
  </si>
  <si>
    <t>Solar Camera Power Pack</t>
  </si>
  <si>
    <t>Browning Trail Cameras</t>
  </si>
  <si>
    <t>BTC-SBP12</t>
  </si>
  <si>
    <t>Advanced Tripod</t>
  </si>
  <si>
    <t>Bushnell</t>
  </si>
  <si>
    <t>Tactical Kit Bag</t>
  </si>
  <si>
    <t>Aculon A211 8x42</t>
  </si>
  <si>
    <t>Birdsong IdentiFlyer Lyric</t>
  </si>
  <si>
    <t>Forestry Suppliers</t>
  </si>
  <si>
    <t>Collapsible Sampling Squares (.25m)</t>
  </si>
  <si>
    <t>N/A</t>
  </si>
  <si>
    <t>Magnets Large Plain</t>
  </si>
  <si>
    <t>Wildlife Materials</t>
  </si>
  <si>
    <t>North American Bird Feather Replicas® Set: Owls</t>
  </si>
  <si>
    <t>Acorn Naturalists</t>
  </si>
  <si>
    <t>T-23090</t>
  </si>
  <si>
    <t>North American Bird Feather Replicas® Set: Birds I</t>
  </si>
  <si>
    <t>T-23086</t>
  </si>
  <si>
    <t>North American Bird Feather Replicas® Set: Birds Of Prey I</t>
  </si>
  <si>
    <t>T-23088</t>
  </si>
  <si>
    <t>North American Bird Feather Replicas® Set: Birds Of Prey II</t>
  </si>
  <si>
    <t>T-23089</t>
  </si>
  <si>
    <t>Owl (Barn) Skull Replica</t>
  </si>
  <si>
    <t>R-12053</t>
  </si>
  <si>
    <t>Sibley Backyard Birding Bingo: A Game for Bird Lovers (Sibley Birds)</t>
  </si>
  <si>
    <t>Pitfall Trap, Pack of 10</t>
  </si>
  <si>
    <t>Carolina</t>
  </si>
  <si>
    <t>Egg Replica Riker Mount</t>
  </si>
  <si>
    <t>Sibley Tree Identification Flashcards: 100 Trees of North America</t>
  </si>
  <si>
    <t>Frogg Toggs® Rana II™ PVC Lug Sole Chest Waders</t>
  </si>
  <si>
    <t>Wetlands 5th Edition</t>
  </si>
  <si>
    <t>Wetland Soils: Genesis, Hydrology, Landscapes, and Classification, Second Edition 2nd Edition</t>
  </si>
  <si>
    <t>978-1439896983</t>
  </si>
  <si>
    <t>4” x 5” Printed “WETLAND DELINEATION” Stake Wire Flags</t>
  </si>
  <si>
    <t>Dissolved Oxygen Test Kit</t>
  </si>
  <si>
    <t>LaMotte</t>
  </si>
  <si>
    <t>Nalgene® Wide-Mouth Bottles</t>
  </si>
  <si>
    <t>Glass Screw-Cap Dropper Vials, Pack of 12</t>
  </si>
  <si>
    <t>AM-12 TesTab® Water Investigation Kit</t>
  </si>
  <si>
    <t>20-Gal. Professional Duty Waterproof Storage Container with Hinged Lid in Black</t>
  </si>
  <si>
    <t>Carolina Investigations® for AP® Environmental Science: Wastewater Treatment</t>
  </si>
  <si>
    <t>Strainer</t>
  </si>
  <si>
    <t>187800B</t>
  </si>
  <si>
    <t>Wildco® Surber Type Stream Bottom Sampler</t>
  </si>
  <si>
    <t>Solinst® Model 101 P7 Water Level Meters with Laser Marked Tape</t>
  </si>
  <si>
    <t>Solinst® Model 122 Interface Meters</t>
  </si>
  <si>
    <t>Munsell® Soil Color Book</t>
  </si>
  <si>
    <t>Rapitest® Digital Soil Thermometer</t>
  </si>
  <si>
    <t>ASTM 152H Hydrometer with Certificate of Conformity</t>
  </si>
  <si>
    <t>Gilson Company Inc</t>
  </si>
  <si>
    <t>SA-2</t>
  </si>
  <si>
    <t>Tin Sample Canisters</t>
  </si>
  <si>
    <t>Keck Sand Shaker</t>
  </si>
  <si>
    <t>Sedimentation Cylinder</t>
  </si>
  <si>
    <t>SA-5</t>
  </si>
  <si>
    <t>Soil Dispersion Mixer (115V, 60Hz)</t>
  </si>
  <si>
    <t>SA-14</t>
  </si>
  <si>
    <t>Dispersion Cup</t>
  </si>
  <si>
    <t>SA-16</t>
  </si>
  <si>
    <t>Sodium Hexametaphosphate (1lb Bottle)</t>
  </si>
  <si>
    <t>SA-20</t>
  </si>
  <si>
    <t>80ml Evaporating Dish</t>
  </si>
  <si>
    <t>MA-275</t>
  </si>
  <si>
    <t>Mortar &amp; Pestle</t>
  </si>
  <si>
    <t>HM-109</t>
  </si>
  <si>
    <t>Guelph Permeameter Kit</t>
  </si>
  <si>
    <t>Humboldt</t>
  </si>
  <si>
    <t>HSM-2100</t>
  </si>
  <si>
    <t>Garmin GPS Carrying Case</t>
  </si>
  <si>
    <t>SAMSUNG Type-C™ USB Flash Drive, 128GB, Transfers 4GB Files in 11 Secs w/Up to 400MB/s 3.13 Read Speeds, Compatible w/USB 3.0/2.0, Waterproof, 2022,Blue</t>
  </si>
  <si>
    <t>Lacdo USB Flash Drive Case Thumb Drive Holder Case Organizer Portable Electronic Accessories Storage Bag for SanDisk/SamData/Samsung USB Flash Drives Jump Drive Memory Stick, SD Card, Cable, Black</t>
  </si>
  <si>
    <t>40z bottle blue food coloring</t>
  </si>
  <si>
    <t>walmart</t>
  </si>
  <si>
    <t>SitePro™ Single Prism Assembly</t>
  </si>
  <si>
    <t>Sokkia™ Knob-Lock Prism Pole</t>
  </si>
  <si>
    <t>SECO Thumb-Release Prism Pole Tripod</t>
  </si>
  <si>
    <t>Brass Survey Markers</t>
  </si>
  <si>
    <t>Sokkia™ Topographic Abney Level</t>
  </si>
  <si>
    <t>ASC Scientific</t>
  </si>
  <si>
    <t>Sokkia part number 804745</t>
  </si>
  <si>
    <t>Cole-Parmer® Essentials Stir Bar Retrieving Rods</t>
  </si>
  <si>
    <t>Cole-Parmer</t>
  </si>
  <si>
    <t>EW-78903-42</t>
  </si>
  <si>
    <t>Cole-Parmer® Essentials Pivot Ring PTFE Stir Bars</t>
  </si>
  <si>
    <t>EW-04775-45</t>
  </si>
  <si>
    <t>Cole-Parmer® Essentials Stir Rods, PP</t>
  </si>
  <si>
    <t>EW-06369-42</t>
  </si>
  <si>
    <t>Carolina® Cylinder Starter Pack</t>
  </si>
  <si>
    <t>Glass Graduated Cylinders 500ml</t>
  </si>
  <si>
    <t>Ceramic Fiber Squares, 1/8", Pack of 12 12’x12”</t>
  </si>
  <si>
    <t>Digital Pocket Thermometer</t>
  </si>
  <si>
    <t>Test Tube Rack, Economy Plastic</t>
  </si>
  <si>
    <t>Weighing Dishes, Aluminum Foil, Disposable, 57 mm, Pack of 100</t>
  </si>
  <si>
    <t>Pyrex Vista Volumetric Flasks, Class A 1000mL</t>
  </si>
  <si>
    <t>Volumetric Flask Brush 4”</t>
  </si>
  <si>
    <t>Heavyweight Rectangular Carboy</t>
  </si>
  <si>
    <t>3/4” Faucet</t>
  </si>
  <si>
    <t>Amazing Waves</t>
  </si>
  <si>
    <t>WILD ENVIRONMENTAL SCIENCE Climate Change - Science Kit for Ages 8+ - Real Life Climate Science - Includes Seeds</t>
  </si>
  <si>
    <t>Ecosystem - A Family Card Game About Building Habitats | Learn About Animals, Ecology &amp; Biodiversity for Kids, Adults, Families or The Classroom - Fun Board Games for Environmental Science Class</t>
  </si>
  <si>
    <t>Carolina EcoKits®: Tropospheric Ozone Testing</t>
  </si>
  <si>
    <t>Tropospheric Ozone Testing Digital Resources</t>
  </si>
  <si>
    <t>653045EBK</t>
  </si>
  <si>
    <t>Carolina® Airborne Particulates Examination Kit</t>
  </si>
  <si>
    <t>Carolina EcoKits®: Air Quality Survey</t>
  </si>
  <si>
    <t>River Tank Plant Set</t>
  </si>
  <si>
    <t>Water Lily, Living</t>
  </si>
  <si>
    <t>Clamp Lamp</t>
  </si>
  <si>
    <t>BCA ALUMINUM CRYSTAL CARD</t>
  </si>
  <si>
    <t>BCA</t>
  </si>
  <si>
    <t>Backcountry Snow Pit Kit – Standard</t>
  </si>
  <si>
    <t>Snowmetrics.com</t>
  </si>
  <si>
    <t>BCK1</t>
  </si>
  <si>
    <t>12″ Tube Sampler</t>
  </si>
  <si>
    <t>T1</t>
  </si>
  <si>
    <t>Ballistic Nylon Case for 12″ Tube</t>
  </si>
  <si>
    <t>C4</t>
  </si>
  <si>
    <t>4 in. Pro Stainless Flex Joint Knife Hammer Head</t>
  </si>
  <si>
    <t>Thames &amp; Kosmos Wind Power V4.0 STEM Experiment Kit | Build a 3ft Wind Turbine to Generate Electricity | Learn About Renewable Energy &amp; Power a Small Model Car | Weatherproof for Outdoor Use</t>
  </si>
  <si>
    <t>Thames &amp; Kosmos Hydropower Science Kit | 12 Stem Experiments | Learn About Alternative &amp; Renewable Energy, Environmental Science | Parents' Choice Recommended Award Winner</t>
  </si>
  <si>
    <t>Thames &amp; Kosmos WindBots 6-in-1 Engineering STEM Kit | Build 6 Wind-Powered Bots, No Batteries/Electricity Required | Explore Wind Technology, Gear Ratios &amp; More | Full-Color Manual &amp; Experiment Guide</t>
  </si>
  <si>
    <t>4M Clean Water Science - Climate Change, Global Warming, Lab - STEM Toys Educational Gift for Kids &amp; Teens, Girls &amp; Boys</t>
  </si>
  <si>
    <t>Snap Circuits Green Energy Electronics Exploration Kit | Over 125 Exciting STEM Projects | Full Color Project Manual | 45+ Snap Circuits Parts | STEM Educational Toys for Kids 8+</t>
  </si>
  <si>
    <t>Oakton® EcoTestr™ CTS1 Pocket Conductivity, Salinity, and TDS Meter</t>
  </si>
  <si>
    <t>Ocean Trash Can</t>
  </si>
  <si>
    <t>Dwarf Sagittaria Subulata</t>
  </si>
  <si>
    <t>Modern Aquarium</t>
  </si>
  <si>
    <t>Ludwigia Peruensis</t>
  </si>
  <si>
    <t>DRAGONFIRE FOXTAIL BUNCHED AQUARIUM PLANT</t>
  </si>
  <si>
    <t>azgardens.com</t>
  </si>
  <si>
    <t>18 Plant Package - (Hardy, No CO2 Required)</t>
  </si>
  <si>
    <t>Assorted Manzanita Wood - Staff Picks</t>
  </si>
  <si>
    <t>Blackwood M8</t>
  </si>
  <si>
    <t>Turtle Grass, 20 BLADES, Tonga</t>
  </si>
  <si>
    <t>Blue zoo aquatics</t>
  </si>
  <si>
    <t>Lettuce Algae - Aquacultured, .5 LB, Aquacultured</t>
  </si>
  <si>
    <t>Red Mangroves (Rhizophora mangle) - Deep Rooted - Algae Barn</t>
  </si>
  <si>
    <t>SaltwaterAquarium.com</t>
  </si>
  <si>
    <t>8 oz Red Ogo Gracilaria (Gracilaria parvispora) - Algae Barn</t>
  </si>
  <si>
    <t>Live Clean Chaetomorpha Algae 1 cup</t>
  </si>
  <si>
    <t>Reef Pro</t>
  </si>
  <si>
    <t>Mineral Mud Refugium Media 1 Gallon - Caribsea</t>
  </si>
  <si>
    <t>New "MINI REEF BOX" (10 - 30 gallons) - Real Reef</t>
  </si>
  <si>
    <t>LifeRock Purple Flatz (5 lb) - Caribsea</t>
  </si>
  <si>
    <t>48" Aqua Tongs with Rubber Tips - PikStik</t>
  </si>
  <si>
    <t>Baby Tears</t>
  </si>
  <si>
    <t>Aquariumco-op.com</t>
  </si>
  <si>
    <t>Anubias on Driftwood (Large)</t>
  </si>
  <si>
    <t>Golden Nesea</t>
  </si>
  <si>
    <t>Digital Terrarium/Aquarium Thermometer</t>
  </si>
  <si>
    <t>D-Handle Digging Shovel 8.25 in blade</t>
  </si>
  <si>
    <t>47 in. L Wood Handle 14-Tines Garden Bow Rake</t>
  </si>
  <si>
    <t>D-Handle Garden Spade</t>
  </si>
  <si>
    <t>ONE+ 18V Cordless 3/8 in. Drill/Driver Kit with 1.5 Ah Battery, Charger, and Drill and Impact Drive Kit (40-Piece)</t>
  </si>
  <si>
    <t>Meter Stick</t>
  </si>
  <si>
    <t>iPad mini 64 GB</t>
  </si>
  <si>
    <t>Apple</t>
  </si>
  <si>
    <t>OtterBox DEFENDER SERIES Case For iPad Mini (6TH GEN) - BLACK</t>
  </si>
  <si>
    <t>Brother PT-M95 P-Touch Monochrome Label Maker Bundle (4 Label Tapes Included),White</t>
  </si>
  <si>
    <t>Barnel B1070 12.5˝ Hori Hori Knife</t>
  </si>
  <si>
    <t>Autel EVO II Pro V3 Drone Bundle</t>
  </si>
  <si>
    <t>Grade Stakes-Pine (12-Pack) (Common: 1 in. x 2 in. x 2 ft.; Actual: .562 in. x 1.375 in. x 23.5 in.)</t>
  </si>
  <si>
    <t>ABS Waterproof Floating Case XL Charcoal</t>
  </si>
  <si>
    <t>Outdoor Products - Watertight Box (Dress Blues, Large)</t>
  </si>
  <si>
    <t>Genius Games Ecosystem: Coral Reef - A Mensa Recommended Family Card Game About Aquatic Animals, Their Habitats &amp; Food Chain | A Light Educational Marine Biology Board Game for Kids and Families</t>
  </si>
  <si>
    <t>ECOLOGIES ULTIMATE EDUCATOR BUNDLE</t>
  </si>
  <si>
    <t>Montrose Biology</t>
  </si>
  <si>
    <t>Vintage Plant Puzzle for Adults 1000 Pieces, Tree Jigsaw Puzzles for Adults, Nature Botanical Puzzle Arboretum as Plant Gifts</t>
  </si>
  <si>
    <t>National Parks Puzzle for Adults 1000 Pieces, Travel Poster Landscape Puzzle Including Zion Yellowstone Yosemite, Nature Jigsaw Puzzles Scenery Mountain Scene</t>
  </si>
  <si>
    <t>MEROCO Forest Animal Track Game Flash Cards</t>
  </si>
  <si>
    <t>Ocean Bingo</t>
  </si>
  <si>
    <t>Carolina® Stream Kit</t>
  </si>
  <si>
    <t>Waterworn Pebbles</t>
  </si>
  <si>
    <t>Karat 12"x 1000' Standard Aluminum Foil Roll - Case of 1 Roll</t>
  </si>
  <si>
    <t>Walmart</t>
  </si>
  <si>
    <t>Ziploc® Brand Storage Bags with New Stay Open Design, Quart, 75 Count, Patented Stand-up Bottom, Easy to Fill Food Storage Bags, Unloc a Free Set of Hands in the Kitchen, Microwave Safe, BPA Free</t>
  </si>
  <si>
    <t>INKZALL White Paint Marker</t>
  </si>
  <si>
    <t>INKZALL Black Chisel Tip Jobsite Permanent Marker</t>
  </si>
  <si>
    <t>18 in. W x 56 in. H Natural Potting Bench Table, Garden Work Bench, Workstation Finish: natural</t>
  </si>
  <si>
    <t>48 in. x 24 in. x 32 in. Wood Raised Garden Bed with Lockable Wheels, Liner - Acorn Brown</t>
  </si>
  <si>
    <t>8.25 in. Garden Tool and Tote Set (8-Piece)</t>
  </si>
  <si>
    <t>Heirloom 72 in. Walnut-Tone Diamond Lattice Trellis</t>
  </si>
  <si>
    <t>48 in. x 24 in. x 30 in. Wood Raised Garden Bed - Natural - Brown</t>
  </si>
  <si>
    <t>SKY2383</t>
  </si>
  <si>
    <t>12 in. Dia Multi-Color Bella Ceramic Planter</t>
  </si>
  <si>
    <t>4.75 in. Blue Diamond Ceramic Footed Pot</t>
  </si>
  <si>
    <t>6 in. Blue Diamond Ceramic Footed Pot</t>
  </si>
  <si>
    <t>3 Gal. Nursery Pots (20-Pack)</t>
  </si>
  <si>
    <t>4 in. Black Plastic Standard Grow Pot (100-Pack)</t>
  </si>
  <si>
    <t>Westlake Medium 12.5 in. 9 qt. Silver with Bronze Trim High-Density Resin Hanging Basket Outdoor Planter</t>
  </si>
  <si>
    <t>12 in. Dia Black Metal English Hanging Basket with Coco Liner</t>
  </si>
  <si>
    <t>SuperSeed Seed Tray 16XL Seed Starting Tray</t>
  </si>
  <si>
    <t>17.75 in. W x 47.25 in. H Yellow Wooden Workstation Shed Potting Bench Table with 3-Tier Shelves Cabinet</t>
  </si>
  <si>
    <t>Charley's Cedar Grid-Top Bench Kit 2’x6’</t>
  </si>
  <si>
    <t>Charley’s Greenhouse and Garden</t>
  </si>
  <si>
    <t>D1004-2x6</t>
  </si>
  <si>
    <t>Cedar Wood Bottom Shelf for Charley's Benches 6’ long, 25.5” wide</t>
  </si>
  <si>
    <t>D1025-70x21-1/4</t>
  </si>
  <si>
    <t>Peat Strips N' Greenhouse Seed Starter Kit with SUPERthrive and Labels 50 cell</t>
  </si>
  <si>
    <t>2 in. Plant Support Clips (50-Pack)</t>
  </si>
  <si>
    <t>6 in. Seed-Starting Plant Labels (20-Pack)</t>
  </si>
  <si>
    <t>54 in. Galvanized Tomato Cage</t>
  </si>
  <si>
    <t>2 Qt. Plastic Nursery Trade Pots with Coconut Coir Growing Media (50-Pack)</t>
  </si>
  <si>
    <t>17.72 in. H x 35.43 in. W 8-Pair Brown Bamboo Shoe Storage Bench with Seat</t>
  </si>
  <si>
    <t>4 ft. W x 2 ft. 5 in. D Resin Horizontal Storage Plastic Shed with Lockable Door, Easy Storage (9.97 sq. ft.)</t>
  </si>
  <si>
    <t>Model # PASB260</t>
  </si>
  <si>
    <t>Lock with Key, 1-9/16 in. Wide, 1-1/2 in. Shackle, 4 Pack</t>
  </si>
  <si>
    <t>2 Gal. Standard Watering Can in Black</t>
  </si>
  <si>
    <t>3-Tier Steel Wire Shelving Unit in Black (24 in. W x 30 in. H x 14 in. D)</t>
  </si>
  <si>
    <t>25 in. Dia x 16 in. H Burnt Acacia Wood Whiskey Barrel</t>
  </si>
  <si>
    <t>4.25 in. Small Terra Cotta Clay Pot</t>
  </si>
  <si>
    <t>4.25 in. Small Terra Cotta Clay Saucer</t>
  </si>
  <si>
    <t>6 in. Small Terra Cotta Clay Pot</t>
  </si>
  <si>
    <t>6 in. Small Terra Cotta Saucer</t>
  </si>
  <si>
    <t>6.5 in. Small Terra Cotta Clay Azalea Pot</t>
  </si>
  <si>
    <t>4-Tiers Metal Flower Stand for Living Room Balcony and Garden, Dark Gray</t>
  </si>
  <si>
    <t>Mainstays Flexible 17 Gallon Plastic Tub with Rope Handles, Black</t>
  </si>
  <si>
    <t>Kitchen Colander，Large Capacity Microporous Colander - New Home Kitchen Essentials，for Rice, Pasta, Vegetables, Fruits Large size(Green)</t>
  </si>
  <si>
    <t>Expanded Metal-Deck Wagon w/ Fold-Down Sides</t>
  </si>
  <si>
    <t>Growers Supply</t>
  </si>
  <si>
    <t>26 in. 4-Tine Forged Spading Garden Fork</t>
  </si>
  <si>
    <t>6 cu. ft. Poly Wheelbarrow with Total Control Handles</t>
  </si>
  <si>
    <t>Model # RP6TC14</t>
  </si>
  <si>
    <t>Bullard® AboveView™ Hard Hat - Orange; Grey Visor</t>
  </si>
  <si>
    <t>100 pack cotton balls</t>
  </si>
  <si>
    <t>2 cu. ft. All Natural Raised Bed and Potting Mix Premium Outdoor Container Mix</t>
  </si>
  <si>
    <t>home Depot</t>
  </si>
  <si>
    <t>Equipment Section - Miscellaneous Rebid Items</t>
  </si>
  <si>
    <t>Program</t>
  </si>
  <si>
    <t>Cosmetology</t>
  </si>
  <si>
    <t>Carpentry</t>
  </si>
  <si>
    <t>Environmental Science</t>
  </si>
  <si>
    <t>Health Assisting</t>
  </si>
  <si>
    <t>Fashion</t>
  </si>
  <si>
    <t>SKU 535A, For 1/8 in to 2 in Pipe, 2 hp</t>
  </si>
  <si>
    <t>Not Used</t>
  </si>
  <si>
    <t>Java Moss (Vesicularia Dubyana), 1/2 lb.</t>
  </si>
  <si>
    <t>Subwassertang Moss (Round Pellia)</t>
  </si>
  <si>
    <t>Aquarium Plants Factory</t>
  </si>
  <si>
    <t>Assorted Driftwood On Slate - Large</t>
  </si>
  <si>
    <t>Assorted Blackwood - 2 medium</t>
  </si>
  <si>
    <t>Assorted Blackwood - 2 large</t>
  </si>
  <si>
    <t>Fluval Stratum Planted Tank Substrate, 17.6 lb</t>
  </si>
  <si>
    <t>22 in. Achla Designs Green Patina Small Galvanized Steel Flower Box Planter</t>
  </si>
  <si>
    <t>Stereo Microscope Fluorescence Adapter, Standard Adapter, neither DIM nor PULSE optional accessory.  Provide one-color setup as noted in the Make &amp; Model.</t>
  </si>
  <si>
    <t>Sandusky Metal 5-shelf bookcase; Grey, 18 in. deep x 36 in. wide x 78 in. high, mobile with adjustable shelving</t>
  </si>
  <si>
    <t xml:space="preserve">NEWBULIG </t>
  </si>
  <si>
    <t>Mobile File Cabinet, 15.75 in. deep x 18.74 in. wide x 25.39 in. high, black with 5 drawers</t>
  </si>
  <si>
    <t>TECH01</t>
  </si>
  <si>
    <t>Tech Ed Lab D1131</t>
  </si>
  <si>
    <t>H-1137-SS</t>
  </si>
  <si>
    <t>HV220</t>
  </si>
  <si>
    <t>HVAC</t>
  </si>
  <si>
    <t>Steel Student Workbench, 72 in. x 30 in.</t>
  </si>
  <si>
    <t xml:space="preserve">
2002946</t>
  </si>
  <si>
    <t>Cricut</t>
  </si>
  <si>
    <t>Classic Set of Pens (5ct)</t>
  </si>
  <si>
    <t>FA166.1</t>
  </si>
  <si>
    <t>Ultimate Fine Point (30ct)</t>
  </si>
  <si>
    <t>FA166.2</t>
  </si>
  <si>
    <t>Iron-on Everything Bundle</t>
  </si>
  <si>
    <t>FA166.3</t>
  </si>
  <si>
    <t>Basic Tools Kit</t>
  </si>
  <si>
    <t>FA166.4</t>
  </si>
  <si>
    <t>Black pens (5ct)</t>
  </si>
  <si>
    <t>Bobbins (10 pack)</t>
  </si>
  <si>
    <t>Janome</t>
  </si>
  <si>
    <t>FA168.1</t>
  </si>
  <si>
    <t>Embroidery Hoop RE20b</t>
  </si>
  <si>
    <t>FA168.2</t>
  </si>
  <si>
    <t>Embroidery hoop SQ14b</t>
  </si>
  <si>
    <t>FA168.3</t>
  </si>
  <si>
    <t>Clothsetter</t>
  </si>
  <si>
    <t>FA168.4</t>
  </si>
  <si>
    <t>Needle Set</t>
  </si>
  <si>
    <t>FA168.5</t>
  </si>
  <si>
    <t xml:space="preserve">Red Tip needle </t>
  </si>
  <si>
    <t>FA168.6</t>
  </si>
  <si>
    <t>Blue Tip Needle</t>
  </si>
  <si>
    <t>Purple Tip Needle</t>
  </si>
  <si>
    <t>FA168.7</t>
  </si>
  <si>
    <t xml:space="preserve">Spool Stand (5 Threads) </t>
  </si>
  <si>
    <t>FA168.8</t>
  </si>
  <si>
    <t xml:space="preserve">Embroidery Couching Foot </t>
  </si>
  <si>
    <t>FA168.9</t>
  </si>
  <si>
    <t>FA168.10</t>
  </si>
  <si>
    <t>HatHoop</t>
  </si>
  <si>
    <t>HATHOOP</t>
  </si>
  <si>
    <t>FA168.11</t>
  </si>
  <si>
    <t>Needle (universal)</t>
  </si>
  <si>
    <t>FA168.12</t>
  </si>
  <si>
    <t xml:space="preserve">Small Stitch Hoop RE10b </t>
  </si>
  <si>
    <t>Anna Maria Horner Embroidery Kit</t>
  </si>
  <si>
    <t>FA168.13</t>
  </si>
  <si>
    <t>AMHKIT</t>
  </si>
  <si>
    <t>HP LaserJet CP5220 CP5225DN Desktop Laser Printer - Color - 20 ppm
Mono / 20 ppm Color - 600 x 600 dpi Print - Automatic Duplex Print -350
Sheets Input - 75000 Pages Duty Cycle - Plain Paper Print</t>
  </si>
  <si>
    <t>HP</t>
  </si>
  <si>
    <t>FA177</t>
  </si>
  <si>
    <t>Adjustable height cutting tables</t>
  </si>
  <si>
    <t>Martelli</t>
  </si>
  <si>
    <t>Elite Work Station WS-E03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</si>
</sst>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ESS-&quot;00"/>
    <numFmt numFmtId="165" formatCode="yyyy\-mm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62626"/>
      <name val="Calibri"/>
      <family val="2"/>
      <scheme val="minor"/>
    </font>
    <font>
      <sz val="11"/>
      <color rgb="FF0D0E0E"/>
      <name val="Calibri"/>
      <family val="2"/>
      <scheme val="minor"/>
    </font>
    <font>
      <sz val="11"/>
      <color rgb="FF111111"/>
      <name val="Calibri"/>
      <family val="2"/>
      <scheme val="minor"/>
    </font>
    <font>
      <sz val="11"/>
      <color rgb="FF525252"/>
      <name val="Calibri"/>
      <family val="2"/>
      <scheme val="minor"/>
    </font>
    <font>
      <u/>
      <sz val="11"/>
      <color rgb="FF000000"/>
      <name val="Calibri"/>
      <family val="2"/>
      <scheme val="minor"/>
    </font>
    <font>
      <sz val="11"/>
      <color rgb="FF232326"/>
      <name val="Calibri"/>
      <family val="2"/>
      <scheme val="minor"/>
    </font>
    <font>
      <sz val="11"/>
      <color rgb="FF191918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2F2F2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6" xfId="0" applyBorder="1"/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left" wrapText="1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7" xfId="0" applyBorder="1" applyAlignment="1">
      <alignment horizontal="left"/>
    </xf>
    <xf numFmtId="0" fontId="0" fillId="0" borderId="2" xfId="0" applyBorder="1"/>
    <xf numFmtId="0" fontId="0" fillId="0" borderId="15" xfId="0" applyBorder="1"/>
    <xf numFmtId="0" fontId="0" fillId="0" borderId="8" xfId="0" applyBorder="1"/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vertical="top"/>
    </xf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16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left" wrapText="1"/>
    </xf>
    <xf numFmtId="0" fontId="2" fillId="0" borderId="3" xfId="0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3" borderId="3" xfId="0" applyFont="1" applyFill="1" applyBorder="1" applyAlignment="1">
      <alignment horizontal="left" wrapText="1"/>
    </xf>
    <xf numFmtId="165" fontId="2" fillId="0" borderId="3" xfId="0" applyNumberFormat="1" applyFont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9" fillId="3" borderId="3" xfId="0" applyFont="1" applyFill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10" fillId="3" borderId="3" xfId="0" applyFont="1" applyFill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10" fillId="4" borderId="3" xfId="0" applyFont="1" applyFill="1" applyBorder="1" applyAlignment="1">
      <alignment horizontal="left" wrapText="1"/>
    </xf>
    <xf numFmtId="0" fontId="1" fillId="0" borderId="4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5" borderId="5" xfId="0" applyFill="1" applyBorder="1" applyAlignment="1">
      <alignment wrapText="1"/>
    </xf>
    <xf numFmtId="0" fontId="2" fillId="5" borderId="3" xfId="0" applyFont="1" applyFill="1" applyBorder="1" applyAlignment="1">
      <alignment horizontal="left" wrapText="1"/>
    </xf>
    <xf numFmtId="0" fontId="10" fillId="5" borderId="3" xfId="0" applyFont="1" applyFill="1" applyBorder="1" applyAlignment="1">
      <alignment horizontal="left" wrapText="1"/>
    </xf>
    <xf numFmtId="0" fontId="0" fillId="5" borderId="3" xfId="0" applyFill="1" applyBorder="1" applyAlignment="1">
      <alignment wrapText="1"/>
    </xf>
    <xf numFmtId="0" fontId="0" fillId="5" borderId="3" xfId="0" applyFill="1" applyBorder="1" applyAlignment="1">
      <alignment horizontal="left" wrapText="1"/>
    </xf>
    <xf numFmtId="0" fontId="0" fillId="5" borderId="5" xfId="0" applyFill="1" applyBorder="1" applyAlignment="1">
      <alignment horizontal="left" wrapText="1"/>
    </xf>
    <xf numFmtId="0" fontId="0" fillId="5" borderId="3" xfId="0" applyFill="1" applyBorder="1" applyAlignment="1">
      <alignment horizontal="center" wrapText="1"/>
    </xf>
    <xf numFmtId="0" fontId="0" fillId="5" borderId="5" xfId="0" applyFill="1" applyBorder="1" applyAlignment="1">
      <alignment horizontal="center"/>
    </xf>
    <xf numFmtId="0" fontId="0" fillId="5" borderId="3" xfId="0" applyFill="1" applyBorder="1"/>
    <xf numFmtId="0" fontId="0" fillId="5" borderId="4" xfId="0" applyFill="1" applyBorder="1" applyAlignment="1">
      <alignment wrapText="1"/>
    </xf>
    <xf numFmtId="0" fontId="0" fillId="5" borderId="5" xfId="0" applyFill="1" applyBorder="1"/>
    <xf numFmtId="0" fontId="0" fillId="5" borderId="3" xfId="0" applyFill="1" applyBorder="1" applyAlignment="1">
      <alignment horizontal="center"/>
    </xf>
    <xf numFmtId="0" fontId="0" fillId="5" borderId="5" xfId="0" applyFill="1" applyBorder="1" applyAlignment="1">
      <alignment horizontal="left"/>
    </xf>
    <xf numFmtId="0" fontId="0" fillId="5" borderId="4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ltwateraquarium.com/" TargetMode="External"/><Relationship Id="rId3" Type="http://schemas.openxmlformats.org/officeDocument/2006/relationships/hyperlink" Target="http://snowmetrics.com/" TargetMode="External"/><Relationship Id="rId7" Type="http://schemas.openxmlformats.org/officeDocument/2006/relationships/hyperlink" Target="http://saltwateraquarium.com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snowmetrics.com/" TargetMode="External"/><Relationship Id="rId1" Type="http://schemas.openxmlformats.org/officeDocument/2006/relationships/hyperlink" Target="http://snowmetrics.com/" TargetMode="External"/><Relationship Id="rId6" Type="http://schemas.openxmlformats.org/officeDocument/2006/relationships/hyperlink" Target="http://saltwateraquarium.com/" TargetMode="External"/><Relationship Id="rId11" Type="http://schemas.openxmlformats.org/officeDocument/2006/relationships/hyperlink" Target="http://aquariumco-op.com/" TargetMode="External"/><Relationship Id="rId5" Type="http://schemas.openxmlformats.org/officeDocument/2006/relationships/hyperlink" Target="http://saltwateraquarium.com/" TargetMode="External"/><Relationship Id="rId10" Type="http://schemas.openxmlformats.org/officeDocument/2006/relationships/hyperlink" Target="http://saltwateraquarium.com/" TargetMode="External"/><Relationship Id="rId4" Type="http://schemas.openxmlformats.org/officeDocument/2006/relationships/hyperlink" Target="http://azgardens.com/" TargetMode="External"/><Relationship Id="rId9" Type="http://schemas.openxmlformats.org/officeDocument/2006/relationships/hyperlink" Target="http://saltwateraquarium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5A1AD-9990-4D01-A37B-0DDCC5DFB2FC}">
  <sheetPr>
    <pageSetUpPr fitToPage="1"/>
  </sheetPr>
  <dimension ref="A2:M190"/>
  <sheetViews>
    <sheetView topLeftCell="A131" zoomScale="80" zoomScaleNormal="80" workbookViewId="0">
      <selection activeCell="D135" sqref="D135"/>
    </sheetView>
  </sheetViews>
  <sheetFormatPr defaultRowHeight="15" x14ac:dyDescent="0.25"/>
  <cols>
    <col min="1" max="1" width="8.7109375" style="1" bestFit="1" customWidth="1"/>
    <col min="2" max="2" width="87.85546875" customWidth="1"/>
    <col min="3" max="3" width="27.7109375" bestFit="1" customWidth="1"/>
    <col min="4" max="4" width="28.5703125" customWidth="1"/>
    <col min="5" max="5" width="13.5703125" bestFit="1" customWidth="1"/>
    <col min="6" max="6" width="25.7109375" customWidth="1"/>
    <col min="7" max="7" width="13.7109375" bestFit="1" customWidth="1"/>
    <col min="8" max="8" width="14.7109375" bestFit="1" customWidth="1"/>
    <col min="10" max="10" width="10.7109375" bestFit="1" customWidth="1"/>
    <col min="11" max="11" width="9.140625" style="1"/>
    <col min="13" max="13" width="11.140625" customWidth="1"/>
  </cols>
  <sheetData>
    <row r="2" spans="1:13" x14ac:dyDescent="0.25">
      <c r="A2" s="57" t="s">
        <v>170</v>
      </c>
      <c r="B2" s="57"/>
      <c r="D2" s="23"/>
      <c r="E2" s="22" t="s">
        <v>4</v>
      </c>
      <c r="F2" s="58" t="s">
        <v>6</v>
      </c>
      <c r="G2" s="58"/>
      <c r="H2" s="58"/>
      <c r="I2" s="59"/>
      <c r="J2" s="13"/>
      <c r="M2" s="16"/>
    </row>
    <row r="3" spans="1:13" ht="15.75" thickBot="1" x14ac:dyDescent="0.3">
      <c r="A3" s="17" t="s">
        <v>0</v>
      </c>
      <c r="B3" s="2" t="s">
        <v>1</v>
      </c>
      <c r="C3" s="17" t="s">
        <v>2</v>
      </c>
      <c r="D3" s="17" t="s">
        <v>3</v>
      </c>
      <c r="E3" s="20" t="s">
        <v>5</v>
      </c>
      <c r="F3" s="21" t="s">
        <v>1</v>
      </c>
      <c r="G3" s="2" t="s">
        <v>2</v>
      </c>
      <c r="H3" s="17" t="s">
        <v>3</v>
      </c>
      <c r="I3" s="18" t="s">
        <v>7</v>
      </c>
      <c r="J3" s="17" t="s">
        <v>8</v>
      </c>
      <c r="K3" s="35" t="s">
        <v>10</v>
      </c>
      <c r="L3" s="17" t="s">
        <v>9</v>
      </c>
      <c r="M3" s="17" t="s">
        <v>11</v>
      </c>
    </row>
    <row r="4" spans="1:13" ht="29.25" customHeight="1" thickTop="1" x14ac:dyDescent="0.25">
      <c r="A4" s="36">
        <v>1</v>
      </c>
      <c r="B4" s="37" t="s">
        <v>171</v>
      </c>
      <c r="C4" s="15" t="s">
        <v>172</v>
      </c>
      <c r="D4" s="15" t="s">
        <v>173</v>
      </c>
      <c r="E4" s="10"/>
      <c r="F4" s="10"/>
      <c r="G4" s="10"/>
      <c r="H4" s="10"/>
      <c r="I4" s="10"/>
      <c r="J4" s="10"/>
      <c r="K4" s="38">
        <v>6</v>
      </c>
      <c r="L4" s="10"/>
      <c r="M4" s="10">
        <f>K4*L4</f>
        <v>0</v>
      </c>
    </row>
    <row r="5" spans="1:13" ht="24.95" customHeight="1" x14ac:dyDescent="0.25">
      <c r="A5" s="39">
        <f>A4+1</f>
        <v>2</v>
      </c>
      <c r="B5" s="6" t="s">
        <v>174</v>
      </c>
      <c r="C5" s="6" t="s">
        <v>175</v>
      </c>
      <c r="D5" s="6">
        <v>784030</v>
      </c>
      <c r="E5" s="10"/>
      <c r="F5" s="10"/>
      <c r="G5" s="10"/>
      <c r="H5" s="10"/>
      <c r="I5" s="10"/>
      <c r="J5" s="10"/>
      <c r="K5" s="38">
        <v>4</v>
      </c>
      <c r="L5" s="10"/>
      <c r="M5" s="10">
        <f>K5*L5</f>
        <v>0</v>
      </c>
    </row>
    <row r="6" spans="1:13" ht="24.95" customHeight="1" x14ac:dyDescent="0.25">
      <c r="A6" s="39">
        <f t="shared" ref="A6:A7" si="0">A5+1</f>
        <v>3</v>
      </c>
      <c r="B6" s="6" t="s">
        <v>176</v>
      </c>
      <c r="C6" s="6" t="s">
        <v>175</v>
      </c>
      <c r="D6" s="6">
        <v>84002</v>
      </c>
      <c r="E6" s="10"/>
      <c r="F6" s="10"/>
      <c r="G6" s="10"/>
      <c r="H6" s="10"/>
      <c r="I6" s="10"/>
      <c r="J6" s="10"/>
      <c r="K6" s="38">
        <v>4</v>
      </c>
      <c r="L6" s="10"/>
      <c r="M6" s="10">
        <f>K6*L6</f>
        <v>0</v>
      </c>
    </row>
    <row r="7" spans="1:13" ht="24.95" customHeight="1" x14ac:dyDescent="0.25">
      <c r="A7" s="39">
        <f t="shared" si="0"/>
        <v>4</v>
      </c>
      <c r="B7" s="6" t="s">
        <v>177</v>
      </c>
      <c r="C7" s="6" t="s">
        <v>175</v>
      </c>
      <c r="D7" s="6">
        <v>8245</v>
      </c>
      <c r="E7" s="10"/>
      <c r="F7" s="10"/>
      <c r="G7" s="10"/>
      <c r="H7" s="10"/>
      <c r="I7" s="10"/>
      <c r="J7" s="10"/>
      <c r="K7" s="38">
        <v>22</v>
      </c>
      <c r="L7" s="10"/>
      <c r="M7" s="10">
        <f>K7*L7</f>
        <v>0</v>
      </c>
    </row>
    <row r="8" spans="1:13" ht="24.75" customHeight="1" x14ac:dyDescent="0.25">
      <c r="A8" s="39">
        <f>A7+1</f>
        <v>5</v>
      </c>
      <c r="B8" s="6" t="s">
        <v>178</v>
      </c>
      <c r="C8" s="6" t="s">
        <v>179</v>
      </c>
      <c r="D8" s="6">
        <v>33425</v>
      </c>
      <c r="E8" s="10"/>
      <c r="F8" s="10"/>
      <c r="G8" s="10"/>
      <c r="H8" s="10"/>
      <c r="I8" s="10"/>
      <c r="J8" s="10"/>
      <c r="K8" s="38">
        <v>4</v>
      </c>
      <c r="L8" s="10"/>
      <c r="M8" s="10">
        <f>K8*L8</f>
        <v>0</v>
      </c>
    </row>
    <row r="9" spans="1:13" ht="51.75" customHeight="1" x14ac:dyDescent="0.25">
      <c r="A9" s="39">
        <v>6</v>
      </c>
      <c r="B9" s="6" t="s">
        <v>180</v>
      </c>
      <c r="C9" s="6" t="s">
        <v>179</v>
      </c>
      <c r="D9" s="6" t="s">
        <v>181</v>
      </c>
      <c r="E9" s="10"/>
      <c r="F9" s="10"/>
      <c r="G9" s="10"/>
      <c r="H9" s="10"/>
      <c r="I9" s="10"/>
      <c r="J9" s="10"/>
      <c r="K9" s="40">
        <v>30</v>
      </c>
      <c r="L9" s="10"/>
      <c r="M9" s="10">
        <f t="shared" ref="M9:M72" si="1">K9*L9</f>
        <v>0</v>
      </c>
    </row>
    <row r="10" spans="1:13" ht="51.75" customHeight="1" x14ac:dyDescent="0.25">
      <c r="A10" s="39">
        <v>7</v>
      </c>
      <c r="B10" s="6" t="s">
        <v>182</v>
      </c>
      <c r="C10" s="6" t="s">
        <v>183</v>
      </c>
      <c r="D10" s="6">
        <v>40</v>
      </c>
      <c r="E10" s="10"/>
      <c r="F10" s="10"/>
      <c r="G10" s="10"/>
      <c r="H10" s="10"/>
      <c r="I10" s="10"/>
      <c r="J10" s="10"/>
      <c r="K10" s="38">
        <v>8</v>
      </c>
      <c r="L10" s="10"/>
      <c r="M10" s="10">
        <f t="shared" si="1"/>
        <v>0</v>
      </c>
    </row>
    <row r="11" spans="1:13" ht="51.75" customHeight="1" x14ac:dyDescent="0.25">
      <c r="A11" s="39">
        <v>8</v>
      </c>
      <c r="B11" s="41" t="s">
        <v>184</v>
      </c>
      <c r="C11" s="6" t="s">
        <v>185</v>
      </c>
      <c r="D11" s="6" t="s">
        <v>186</v>
      </c>
      <c r="E11" s="10"/>
      <c r="F11" s="10"/>
      <c r="G11" s="10"/>
      <c r="H11" s="10"/>
      <c r="I11" s="10"/>
      <c r="J11" s="10"/>
      <c r="K11" s="38">
        <v>1</v>
      </c>
      <c r="L11" s="10"/>
      <c r="M11" s="10">
        <f t="shared" si="1"/>
        <v>0</v>
      </c>
    </row>
    <row r="12" spans="1:13" ht="51.75" customHeight="1" x14ac:dyDescent="0.25">
      <c r="A12" s="39">
        <v>9</v>
      </c>
      <c r="B12" s="41" t="s">
        <v>187</v>
      </c>
      <c r="C12" s="6" t="s">
        <v>185</v>
      </c>
      <c r="D12" s="6" t="s">
        <v>188</v>
      </c>
      <c r="E12" s="10"/>
      <c r="F12" s="10"/>
      <c r="G12" s="10"/>
      <c r="H12" s="10"/>
      <c r="I12" s="10"/>
      <c r="J12" s="10"/>
      <c r="K12" s="38">
        <v>1</v>
      </c>
      <c r="L12" s="10"/>
      <c r="M12" s="10">
        <f t="shared" si="1"/>
        <v>0</v>
      </c>
    </row>
    <row r="13" spans="1:13" ht="51.75" customHeight="1" x14ac:dyDescent="0.25">
      <c r="A13" s="39">
        <v>10</v>
      </c>
      <c r="B13" s="42" t="s">
        <v>189</v>
      </c>
      <c r="C13" s="6" t="s">
        <v>185</v>
      </c>
      <c r="D13" s="6" t="s">
        <v>190</v>
      </c>
      <c r="E13" s="10"/>
      <c r="F13" s="10"/>
      <c r="G13" s="10"/>
      <c r="H13" s="10"/>
      <c r="I13" s="10"/>
      <c r="J13" s="10"/>
      <c r="K13" s="38">
        <v>1</v>
      </c>
      <c r="L13" s="10"/>
      <c r="M13" s="10">
        <f t="shared" si="1"/>
        <v>0</v>
      </c>
    </row>
    <row r="14" spans="1:13" ht="51.75" customHeight="1" x14ac:dyDescent="0.25">
      <c r="A14" s="39">
        <v>11</v>
      </c>
      <c r="B14" s="42" t="s">
        <v>191</v>
      </c>
      <c r="C14" s="6" t="s">
        <v>185</v>
      </c>
      <c r="D14" s="6" t="s">
        <v>192</v>
      </c>
      <c r="E14" s="10"/>
      <c r="F14" s="10"/>
      <c r="G14" s="10"/>
      <c r="H14" s="10"/>
      <c r="I14" s="10"/>
      <c r="J14" s="10"/>
      <c r="K14" s="38">
        <v>1</v>
      </c>
      <c r="L14" s="10"/>
      <c r="M14" s="10">
        <f t="shared" si="1"/>
        <v>0</v>
      </c>
    </row>
    <row r="15" spans="1:13" ht="51.75" customHeight="1" x14ac:dyDescent="0.25">
      <c r="A15" s="39">
        <v>12</v>
      </c>
      <c r="B15" s="42" t="s">
        <v>193</v>
      </c>
      <c r="C15" s="6" t="s">
        <v>185</v>
      </c>
      <c r="D15" s="6" t="s">
        <v>194</v>
      </c>
      <c r="E15" s="10"/>
      <c r="F15" s="10"/>
      <c r="G15" s="10"/>
      <c r="H15" s="10"/>
      <c r="I15" s="10"/>
      <c r="J15" s="10"/>
      <c r="K15" s="38">
        <v>1</v>
      </c>
      <c r="L15" s="10"/>
      <c r="M15" s="10">
        <f t="shared" si="1"/>
        <v>0</v>
      </c>
    </row>
    <row r="16" spans="1:13" ht="51.75" customHeight="1" x14ac:dyDescent="0.25">
      <c r="A16" s="39">
        <v>13</v>
      </c>
      <c r="B16" s="42" t="s">
        <v>195</v>
      </c>
      <c r="C16" s="6" t="s">
        <v>38</v>
      </c>
      <c r="D16" s="6" t="s">
        <v>181</v>
      </c>
      <c r="E16" s="10"/>
      <c r="F16" s="10"/>
      <c r="G16" s="10"/>
      <c r="H16" s="10"/>
      <c r="I16" s="10"/>
      <c r="J16" s="10"/>
      <c r="K16" s="38">
        <v>1</v>
      </c>
      <c r="L16" s="10"/>
      <c r="M16" s="10">
        <f t="shared" si="1"/>
        <v>0</v>
      </c>
    </row>
    <row r="17" spans="1:13" ht="51.75" customHeight="1" x14ac:dyDescent="0.25">
      <c r="A17" s="39">
        <v>14</v>
      </c>
      <c r="B17" s="42" t="s">
        <v>196</v>
      </c>
      <c r="C17" s="6" t="s">
        <v>197</v>
      </c>
      <c r="D17" s="6">
        <v>654131</v>
      </c>
      <c r="E17" s="10"/>
      <c r="F17" s="10"/>
      <c r="G17" s="10"/>
      <c r="H17" s="10"/>
      <c r="I17" s="10"/>
      <c r="J17" s="10"/>
      <c r="K17" s="38">
        <v>10</v>
      </c>
      <c r="L17" s="10"/>
      <c r="M17" s="10">
        <f t="shared" si="1"/>
        <v>0</v>
      </c>
    </row>
    <row r="18" spans="1:13" ht="51.75" customHeight="1" x14ac:dyDescent="0.25">
      <c r="A18" s="39">
        <v>15</v>
      </c>
      <c r="B18" s="42" t="s">
        <v>198</v>
      </c>
      <c r="C18" s="6" t="s">
        <v>179</v>
      </c>
      <c r="D18" s="6">
        <v>53995</v>
      </c>
      <c r="E18" s="10"/>
      <c r="F18" s="10"/>
      <c r="G18" s="10"/>
      <c r="H18" s="10"/>
      <c r="I18" s="10"/>
      <c r="J18" s="10"/>
      <c r="K18" s="38">
        <v>1</v>
      </c>
      <c r="L18" s="10"/>
      <c r="M18" s="10">
        <f t="shared" si="1"/>
        <v>0</v>
      </c>
    </row>
    <row r="19" spans="1:13" ht="51.75" customHeight="1" x14ac:dyDescent="0.25">
      <c r="A19" s="39">
        <v>16</v>
      </c>
      <c r="B19" s="42" t="s">
        <v>199</v>
      </c>
      <c r="C19" s="6" t="s">
        <v>38</v>
      </c>
      <c r="D19" s="6" t="s">
        <v>181</v>
      </c>
      <c r="E19" s="10"/>
      <c r="F19" s="10"/>
      <c r="G19" s="10"/>
      <c r="H19" s="10"/>
      <c r="I19" s="10"/>
      <c r="J19" s="10"/>
      <c r="K19" s="8">
        <v>1</v>
      </c>
      <c r="L19" s="10"/>
      <c r="M19" s="10">
        <f t="shared" si="1"/>
        <v>0</v>
      </c>
    </row>
    <row r="20" spans="1:13" ht="51.75" customHeight="1" x14ac:dyDescent="0.25">
      <c r="A20" s="39">
        <v>17</v>
      </c>
      <c r="B20" s="61" t="s">
        <v>406</v>
      </c>
      <c r="C20" s="6" t="s">
        <v>181</v>
      </c>
      <c r="D20" s="6" t="s">
        <v>181</v>
      </c>
      <c r="E20" s="10"/>
      <c r="F20" s="10"/>
      <c r="G20" s="10"/>
      <c r="H20" s="10"/>
      <c r="I20" s="10"/>
      <c r="J20" s="10"/>
      <c r="K20" s="8"/>
      <c r="L20" s="10"/>
      <c r="M20" s="10">
        <f t="shared" si="1"/>
        <v>0</v>
      </c>
    </row>
    <row r="21" spans="1:13" ht="51.75" customHeight="1" x14ac:dyDescent="0.25">
      <c r="A21" s="39">
        <v>18</v>
      </c>
      <c r="B21" s="42" t="s">
        <v>200</v>
      </c>
      <c r="C21" s="42" t="s">
        <v>179</v>
      </c>
      <c r="D21" s="42">
        <v>93747</v>
      </c>
      <c r="E21" s="10"/>
      <c r="F21" s="10"/>
      <c r="G21" s="10"/>
      <c r="H21" s="10"/>
      <c r="I21" s="10"/>
      <c r="J21" s="10"/>
      <c r="K21" s="38">
        <v>2</v>
      </c>
      <c r="L21" s="10"/>
      <c r="M21" s="10">
        <f t="shared" si="1"/>
        <v>0</v>
      </c>
    </row>
    <row r="22" spans="1:13" ht="51.75" customHeight="1" x14ac:dyDescent="0.25">
      <c r="A22" s="39">
        <v>19</v>
      </c>
      <c r="B22" s="42" t="s">
        <v>200</v>
      </c>
      <c r="C22" s="42" t="s">
        <v>179</v>
      </c>
      <c r="D22" s="42">
        <v>93744</v>
      </c>
      <c r="E22" s="10"/>
      <c r="F22" s="10"/>
      <c r="G22" s="10"/>
      <c r="H22" s="10"/>
      <c r="I22" s="10"/>
      <c r="J22" s="10"/>
      <c r="K22" s="38">
        <v>2</v>
      </c>
      <c r="L22" s="10"/>
      <c r="M22" s="10">
        <f t="shared" si="1"/>
        <v>0</v>
      </c>
    </row>
    <row r="23" spans="1:13" ht="51.75" customHeight="1" x14ac:dyDescent="0.25">
      <c r="A23" s="39">
        <v>20</v>
      </c>
      <c r="B23" s="42" t="s">
        <v>201</v>
      </c>
      <c r="C23" s="42" t="s">
        <v>38</v>
      </c>
      <c r="D23" s="42">
        <v>1118676823</v>
      </c>
      <c r="E23" s="10"/>
      <c r="F23" s="10"/>
      <c r="G23" s="10"/>
      <c r="H23" s="10"/>
      <c r="I23" s="10"/>
      <c r="J23" s="10"/>
      <c r="K23" s="38">
        <v>1</v>
      </c>
      <c r="L23" s="10"/>
      <c r="M23" s="10">
        <f t="shared" si="1"/>
        <v>0</v>
      </c>
    </row>
    <row r="24" spans="1:13" ht="51.75" customHeight="1" x14ac:dyDescent="0.25">
      <c r="A24" s="39">
        <v>21</v>
      </c>
      <c r="B24" s="43" t="s">
        <v>202</v>
      </c>
      <c r="C24" s="6" t="s">
        <v>181</v>
      </c>
      <c r="D24" s="42" t="s">
        <v>203</v>
      </c>
      <c r="E24" s="10"/>
      <c r="F24" s="10"/>
      <c r="G24" s="10"/>
      <c r="H24" s="10"/>
      <c r="I24" s="10"/>
      <c r="J24" s="10"/>
      <c r="K24" s="38">
        <v>1</v>
      </c>
      <c r="L24" s="10"/>
      <c r="M24" s="10">
        <f t="shared" si="1"/>
        <v>0</v>
      </c>
    </row>
    <row r="25" spans="1:13" ht="51.75" customHeight="1" x14ac:dyDescent="0.25">
      <c r="A25" s="39">
        <v>22</v>
      </c>
      <c r="B25" s="42" t="s">
        <v>204</v>
      </c>
      <c r="C25" s="42" t="s">
        <v>179</v>
      </c>
      <c r="D25" s="42">
        <v>33635</v>
      </c>
      <c r="E25" s="10"/>
      <c r="F25" s="10"/>
      <c r="G25" s="10"/>
      <c r="H25" s="10"/>
      <c r="I25" s="10"/>
      <c r="J25" s="10"/>
      <c r="K25" s="38">
        <v>2</v>
      </c>
      <c r="L25" s="10"/>
      <c r="M25" s="10">
        <f t="shared" si="1"/>
        <v>0</v>
      </c>
    </row>
    <row r="26" spans="1:13" ht="51.75" customHeight="1" x14ac:dyDescent="0.25">
      <c r="A26" s="39">
        <v>23</v>
      </c>
      <c r="B26" s="42" t="s">
        <v>205</v>
      </c>
      <c r="C26" s="42" t="s">
        <v>206</v>
      </c>
      <c r="D26" s="44">
        <v>1446362</v>
      </c>
      <c r="E26" s="10"/>
      <c r="F26" s="10"/>
      <c r="G26" s="10"/>
      <c r="H26" s="10"/>
      <c r="I26" s="10"/>
      <c r="J26" s="10"/>
      <c r="K26" s="38">
        <v>15</v>
      </c>
      <c r="L26" s="10"/>
      <c r="M26" s="10">
        <f t="shared" si="1"/>
        <v>0</v>
      </c>
    </row>
    <row r="27" spans="1:13" ht="51.75" customHeight="1" x14ac:dyDescent="0.25">
      <c r="A27" s="39">
        <v>24</v>
      </c>
      <c r="B27" s="42" t="s">
        <v>207</v>
      </c>
      <c r="C27" s="42" t="s">
        <v>179</v>
      </c>
      <c r="D27" s="42">
        <v>53664</v>
      </c>
      <c r="E27" s="10"/>
      <c r="F27" s="10"/>
      <c r="G27" s="10"/>
      <c r="H27" s="10"/>
      <c r="I27" s="10"/>
      <c r="J27" s="10"/>
      <c r="K27" s="38">
        <v>24</v>
      </c>
      <c r="L27" s="10"/>
      <c r="M27" s="10">
        <f t="shared" si="1"/>
        <v>0</v>
      </c>
    </row>
    <row r="28" spans="1:13" ht="51.75" customHeight="1" x14ac:dyDescent="0.25">
      <c r="A28" s="39">
        <v>25</v>
      </c>
      <c r="B28" s="42" t="s">
        <v>207</v>
      </c>
      <c r="C28" s="42" t="s">
        <v>179</v>
      </c>
      <c r="D28" s="42">
        <v>52596</v>
      </c>
      <c r="E28" s="10"/>
      <c r="F28" s="10"/>
      <c r="G28" s="10"/>
      <c r="H28" s="10"/>
      <c r="I28" s="10"/>
      <c r="J28" s="10"/>
      <c r="K28" s="38">
        <v>24</v>
      </c>
      <c r="L28" s="10"/>
      <c r="M28" s="10">
        <f t="shared" si="1"/>
        <v>0</v>
      </c>
    </row>
    <row r="29" spans="1:13" ht="51.75" customHeight="1" x14ac:dyDescent="0.25">
      <c r="A29" s="39">
        <v>26</v>
      </c>
      <c r="B29" s="45" t="s">
        <v>208</v>
      </c>
      <c r="C29" s="42" t="s">
        <v>197</v>
      </c>
      <c r="D29" s="42">
        <v>716438</v>
      </c>
      <c r="E29" s="10"/>
      <c r="F29" s="10"/>
      <c r="G29" s="10"/>
      <c r="H29" s="10"/>
      <c r="I29" s="10"/>
      <c r="J29" s="10"/>
      <c r="K29" s="38">
        <v>2</v>
      </c>
      <c r="L29" s="10"/>
      <c r="M29" s="10">
        <f t="shared" si="1"/>
        <v>0</v>
      </c>
    </row>
    <row r="30" spans="1:13" ht="51.75" customHeight="1" x14ac:dyDescent="0.25">
      <c r="A30" s="39">
        <v>27</v>
      </c>
      <c r="B30" s="45" t="s">
        <v>209</v>
      </c>
      <c r="C30" s="42" t="s">
        <v>179</v>
      </c>
      <c r="D30" s="42">
        <v>76651</v>
      </c>
      <c r="E30" s="10"/>
      <c r="F30" s="10"/>
      <c r="G30" s="10"/>
      <c r="H30" s="10"/>
      <c r="I30" s="10"/>
      <c r="J30" s="10"/>
      <c r="K30" s="38">
        <v>2</v>
      </c>
      <c r="L30" s="10"/>
      <c r="M30" s="10">
        <f t="shared" si="1"/>
        <v>0</v>
      </c>
    </row>
    <row r="31" spans="1:13" ht="51.75" customHeight="1" x14ac:dyDescent="0.25">
      <c r="A31" s="39">
        <v>28</v>
      </c>
      <c r="B31" s="45" t="s">
        <v>210</v>
      </c>
      <c r="C31" s="42" t="s">
        <v>79</v>
      </c>
      <c r="D31" s="42">
        <v>1005254682</v>
      </c>
      <c r="E31" s="10"/>
      <c r="F31" s="10"/>
      <c r="G31" s="10"/>
      <c r="H31" s="10"/>
      <c r="I31" s="10"/>
      <c r="J31" s="10"/>
      <c r="K31" s="38">
        <v>4</v>
      </c>
      <c r="L31" s="10"/>
      <c r="M31" s="10">
        <f t="shared" si="1"/>
        <v>0</v>
      </c>
    </row>
    <row r="32" spans="1:13" ht="51.75" customHeight="1" x14ac:dyDescent="0.25">
      <c r="A32" s="39">
        <v>29</v>
      </c>
      <c r="B32" s="45" t="s">
        <v>211</v>
      </c>
      <c r="C32" s="42" t="s">
        <v>197</v>
      </c>
      <c r="D32" s="42">
        <v>181089</v>
      </c>
      <c r="E32" s="10"/>
      <c r="F32" s="10"/>
      <c r="G32" s="10"/>
      <c r="H32" s="10"/>
      <c r="I32" s="10"/>
      <c r="J32" s="10"/>
      <c r="K32" s="38">
        <v>1</v>
      </c>
      <c r="L32" s="10"/>
      <c r="M32" s="10">
        <f t="shared" si="1"/>
        <v>0</v>
      </c>
    </row>
    <row r="33" spans="1:13" ht="51.75" customHeight="1" x14ac:dyDescent="0.25">
      <c r="A33" s="39">
        <v>30</v>
      </c>
      <c r="B33" s="45" t="s">
        <v>212</v>
      </c>
      <c r="C33" s="42" t="s">
        <v>197</v>
      </c>
      <c r="D33" s="42" t="s">
        <v>213</v>
      </c>
      <c r="E33" s="10"/>
      <c r="F33" s="10"/>
      <c r="G33" s="10"/>
      <c r="H33" s="10"/>
      <c r="I33" s="10"/>
      <c r="J33" s="10"/>
      <c r="K33" s="38">
        <v>5</v>
      </c>
      <c r="L33" s="10"/>
      <c r="M33" s="10">
        <f t="shared" si="1"/>
        <v>0</v>
      </c>
    </row>
    <row r="34" spans="1:13" ht="51.75" customHeight="1" x14ac:dyDescent="0.25">
      <c r="A34" s="39">
        <v>31</v>
      </c>
      <c r="B34" s="45" t="s">
        <v>214</v>
      </c>
      <c r="C34" s="42" t="s">
        <v>179</v>
      </c>
      <c r="D34" s="42">
        <v>77445</v>
      </c>
      <c r="E34" s="10"/>
      <c r="F34" s="10"/>
      <c r="G34" s="10"/>
      <c r="H34" s="10"/>
      <c r="I34" s="10"/>
      <c r="J34" s="10"/>
      <c r="K34" s="38">
        <v>2</v>
      </c>
      <c r="L34" s="10"/>
      <c r="M34" s="10">
        <f t="shared" si="1"/>
        <v>0</v>
      </c>
    </row>
    <row r="35" spans="1:13" ht="51.75" customHeight="1" x14ac:dyDescent="0.25">
      <c r="A35" s="39">
        <v>32</v>
      </c>
      <c r="B35" s="42" t="s">
        <v>215</v>
      </c>
      <c r="C35" s="42" t="s">
        <v>179</v>
      </c>
      <c r="D35" s="42">
        <v>90745</v>
      </c>
      <c r="E35" s="10"/>
      <c r="F35" s="10"/>
      <c r="G35" s="10"/>
      <c r="H35" s="10"/>
      <c r="I35" s="10"/>
      <c r="J35" s="10"/>
      <c r="K35" s="38">
        <v>1</v>
      </c>
      <c r="L35" s="10"/>
      <c r="M35" s="10">
        <f t="shared" si="1"/>
        <v>0</v>
      </c>
    </row>
    <row r="36" spans="1:13" ht="51.75" customHeight="1" x14ac:dyDescent="0.25">
      <c r="A36" s="39">
        <v>33</v>
      </c>
      <c r="B36" s="42" t="s">
        <v>216</v>
      </c>
      <c r="C36" s="42" t="s">
        <v>179</v>
      </c>
      <c r="D36" s="42">
        <v>90765</v>
      </c>
      <c r="E36" s="10"/>
      <c r="F36" s="10"/>
      <c r="G36" s="10"/>
      <c r="H36" s="10"/>
      <c r="I36" s="10"/>
      <c r="J36" s="10"/>
      <c r="K36" s="38">
        <v>1</v>
      </c>
      <c r="L36" s="10"/>
      <c r="M36" s="10">
        <f t="shared" si="1"/>
        <v>0</v>
      </c>
    </row>
    <row r="37" spans="1:13" ht="51.75" customHeight="1" x14ac:dyDescent="0.25">
      <c r="A37" s="39">
        <v>34</v>
      </c>
      <c r="B37" s="42" t="s">
        <v>217</v>
      </c>
      <c r="C37" s="42" t="s">
        <v>179</v>
      </c>
      <c r="D37" s="42">
        <v>77321</v>
      </c>
      <c r="E37" s="10"/>
      <c r="F37" s="10"/>
      <c r="G37" s="10"/>
      <c r="H37" s="10"/>
      <c r="I37" s="10"/>
      <c r="J37" s="10"/>
      <c r="K37" s="38">
        <v>3</v>
      </c>
      <c r="L37" s="10"/>
      <c r="M37" s="10">
        <f t="shared" si="1"/>
        <v>0</v>
      </c>
    </row>
    <row r="38" spans="1:13" ht="51.75" customHeight="1" x14ac:dyDescent="0.25">
      <c r="A38" s="39">
        <v>35</v>
      </c>
      <c r="B38" s="42" t="s">
        <v>218</v>
      </c>
      <c r="C38" s="42" t="s">
        <v>197</v>
      </c>
      <c r="D38" s="42">
        <v>665410</v>
      </c>
      <c r="E38" s="10"/>
      <c r="F38" s="10"/>
      <c r="G38" s="10"/>
      <c r="H38" s="10"/>
      <c r="I38" s="10"/>
      <c r="J38" s="10"/>
      <c r="K38" s="38">
        <v>10</v>
      </c>
      <c r="L38" s="10"/>
      <c r="M38" s="10">
        <f t="shared" si="1"/>
        <v>0</v>
      </c>
    </row>
    <row r="39" spans="1:13" ht="51.75" customHeight="1" x14ac:dyDescent="0.25">
      <c r="A39" s="39">
        <v>36</v>
      </c>
      <c r="B39" s="42" t="s">
        <v>219</v>
      </c>
      <c r="C39" s="42" t="s">
        <v>220</v>
      </c>
      <c r="D39" s="42" t="s">
        <v>221</v>
      </c>
      <c r="E39" s="10"/>
      <c r="F39" s="10"/>
      <c r="G39" s="10"/>
      <c r="H39" s="10"/>
      <c r="I39" s="10"/>
      <c r="J39" s="10"/>
      <c r="K39" s="38">
        <v>2</v>
      </c>
      <c r="L39" s="10"/>
      <c r="M39" s="10">
        <f t="shared" si="1"/>
        <v>0</v>
      </c>
    </row>
    <row r="40" spans="1:13" ht="51.75" customHeight="1" x14ac:dyDescent="0.25">
      <c r="A40" s="39">
        <v>37</v>
      </c>
      <c r="B40" s="42" t="s">
        <v>222</v>
      </c>
      <c r="C40" s="42" t="s">
        <v>179</v>
      </c>
      <c r="D40" s="42">
        <v>77044</v>
      </c>
      <c r="E40" s="10"/>
      <c r="F40" s="10"/>
      <c r="G40" s="10"/>
      <c r="H40" s="10"/>
      <c r="I40" s="10"/>
      <c r="J40" s="10"/>
      <c r="K40" s="38">
        <v>100</v>
      </c>
      <c r="L40" s="10"/>
      <c r="M40" s="10">
        <f t="shared" si="1"/>
        <v>0</v>
      </c>
    </row>
    <row r="41" spans="1:13" ht="51.75" customHeight="1" x14ac:dyDescent="0.25">
      <c r="A41" s="39">
        <v>38</v>
      </c>
      <c r="B41" s="42" t="s">
        <v>223</v>
      </c>
      <c r="C41" s="42" t="s">
        <v>179</v>
      </c>
      <c r="D41" s="42">
        <v>53691</v>
      </c>
      <c r="E41" s="10"/>
      <c r="F41" s="10"/>
      <c r="G41" s="10"/>
      <c r="H41" s="10"/>
      <c r="I41" s="10"/>
      <c r="J41" s="10"/>
      <c r="K41" s="38">
        <v>2</v>
      </c>
      <c r="L41" s="10"/>
      <c r="M41" s="10">
        <f t="shared" si="1"/>
        <v>0</v>
      </c>
    </row>
    <row r="42" spans="1:13" ht="51.75" customHeight="1" x14ac:dyDescent="0.25">
      <c r="A42" s="39">
        <v>39</v>
      </c>
      <c r="B42" s="42" t="s">
        <v>224</v>
      </c>
      <c r="C42" s="42" t="s">
        <v>220</v>
      </c>
      <c r="D42" s="42" t="s">
        <v>225</v>
      </c>
      <c r="E42" s="10"/>
      <c r="F42" s="10"/>
      <c r="G42" s="10"/>
      <c r="H42" s="10"/>
      <c r="I42" s="10"/>
      <c r="J42" s="10"/>
      <c r="K42" s="38">
        <v>2</v>
      </c>
      <c r="L42" s="10"/>
      <c r="M42" s="10">
        <f t="shared" si="1"/>
        <v>0</v>
      </c>
    </row>
    <row r="43" spans="1:13" ht="51.75" customHeight="1" x14ac:dyDescent="0.25">
      <c r="A43" s="39">
        <v>40</v>
      </c>
      <c r="B43" s="42" t="s">
        <v>226</v>
      </c>
      <c r="C43" s="42" t="s">
        <v>220</v>
      </c>
      <c r="D43" s="42" t="s">
        <v>227</v>
      </c>
      <c r="E43" s="10"/>
      <c r="F43" s="10"/>
      <c r="G43" s="10"/>
      <c r="H43" s="10"/>
      <c r="I43" s="10"/>
      <c r="J43" s="10"/>
      <c r="K43" s="38">
        <v>1</v>
      </c>
      <c r="L43" s="10"/>
      <c r="M43" s="10">
        <f t="shared" si="1"/>
        <v>0</v>
      </c>
    </row>
    <row r="44" spans="1:13" ht="51.75" customHeight="1" x14ac:dyDescent="0.25">
      <c r="A44" s="39">
        <v>41</v>
      </c>
      <c r="B44" s="42" t="s">
        <v>228</v>
      </c>
      <c r="C44" s="42" t="s">
        <v>220</v>
      </c>
      <c r="D44" s="42" t="s">
        <v>229</v>
      </c>
      <c r="E44" s="10"/>
      <c r="F44" s="10"/>
      <c r="G44" s="10"/>
      <c r="H44" s="10"/>
      <c r="I44" s="10"/>
      <c r="J44" s="10"/>
      <c r="K44" s="38">
        <v>1</v>
      </c>
      <c r="L44" s="10"/>
      <c r="M44" s="10">
        <f t="shared" si="1"/>
        <v>0</v>
      </c>
    </row>
    <row r="45" spans="1:13" ht="51.75" customHeight="1" x14ac:dyDescent="0.25">
      <c r="A45" s="39">
        <v>42</v>
      </c>
      <c r="B45" s="42" t="s">
        <v>230</v>
      </c>
      <c r="C45" s="42" t="s">
        <v>220</v>
      </c>
      <c r="D45" s="42" t="s">
        <v>231</v>
      </c>
      <c r="E45" s="10"/>
      <c r="F45" s="10"/>
      <c r="G45" s="10"/>
      <c r="H45" s="10"/>
      <c r="I45" s="10"/>
      <c r="J45" s="10"/>
      <c r="K45" s="38">
        <v>1</v>
      </c>
      <c r="L45" s="10"/>
      <c r="M45" s="10">
        <f t="shared" si="1"/>
        <v>0</v>
      </c>
    </row>
    <row r="46" spans="1:13" ht="51.75" customHeight="1" x14ac:dyDescent="0.25">
      <c r="A46" s="39">
        <v>43</v>
      </c>
      <c r="B46" s="42" t="s">
        <v>232</v>
      </c>
      <c r="C46" s="42" t="s">
        <v>220</v>
      </c>
      <c r="D46" s="42" t="s">
        <v>233</v>
      </c>
      <c r="E46" s="10"/>
      <c r="F46" s="10"/>
      <c r="G46" s="10"/>
      <c r="H46" s="10"/>
      <c r="I46" s="10"/>
      <c r="J46" s="10"/>
      <c r="K46" s="38">
        <v>10</v>
      </c>
      <c r="L46" s="10"/>
      <c r="M46" s="10">
        <f t="shared" si="1"/>
        <v>0</v>
      </c>
    </row>
    <row r="47" spans="1:13" ht="51.75" customHeight="1" x14ac:dyDescent="0.25">
      <c r="A47" s="39">
        <v>44</v>
      </c>
      <c r="B47" s="42" t="s">
        <v>234</v>
      </c>
      <c r="C47" s="42" t="s">
        <v>220</v>
      </c>
      <c r="D47" s="42" t="s">
        <v>235</v>
      </c>
      <c r="E47" s="10"/>
      <c r="F47" s="10"/>
      <c r="G47" s="10"/>
      <c r="H47" s="10"/>
      <c r="I47" s="10"/>
      <c r="J47" s="10"/>
      <c r="K47" s="38">
        <v>6</v>
      </c>
      <c r="L47" s="10"/>
      <c r="M47" s="10">
        <f t="shared" si="1"/>
        <v>0</v>
      </c>
    </row>
    <row r="48" spans="1:13" ht="51.75" customHeight="1" x14ac:dyDescent="0.25">
      <c r="A48" s="39">
        <v>45</v>
      </c>
      <c r="B48" s="42" t="s">
        <v>236</v>
      </c>
      <c r="C48" s="42" t="s">
        <v>237</v>
      </c>
      <c r="D48" s="42" t="s">
        <v>238</v>
      </c>
      <c r="E48" s="10"/>
      <c r="F48" s="10"/>
      <c r="G48" s="10"/>
      <c r="H48" s="10"/>
      <c r="I48" s="10"/>
      <c r="J48" s="10"/>
      <c r="K48" s="38">
        <v>2</v>
      </c>
      <c r="L48" s="10"/>
      <c r="M48" s="10">
        <f t="shared" si="1"/>
        <v>0</v>
      </c>
    </row>
    <row r="49" spans="1:13" ht="51.75" customHeight="1" x14ac:dyDescent="0.25">
      <c r="A49" s="39">
        <v>46</v>
      </c>
      <c r="B49" s="42" t="s">
        <v>239</v>
      </c>
      <c r="C49" s="42" t="s">
        <v>179</v>
      </c>
      <c r="D49" s="42">
        <v>39234</v>
      </c>
      <c r="E49" s="10"/>
      <c r="F49" s="10"/>
      <c r="G49" s="10"/>
      <c r="H49" s="10"/>
      <c r="I49" s="10"/>
      <c r="J49" s="10"/>
      <c r="K49" s="38">
        <v>42</v>
      </c>
      <c r="L49" s="10"/>
      <c r="M49" s="10">
        <f t="shared" si="1"/>
        <v>0</v>
      </c>
    </row>
    <row r="50" spans="1:13" ht="51.75" customHeight="1" x14ac:dyDescent="0.25">
      <c r="A50" s="39">
        <v>47</v>
      </c>
      <c r="B50" s="42" t="s">
        <v>240</v>
      </c>
      <c r="C50" s="42" t="s">
        <v>38</v>
      </c>
      <c r="D50" s="6" t="s">
        <v>181</v>
      </c>
      <c r="E50" s="10"/>
      <c r="F50" s="10"/>
      <c r="G50" s="10"/>
      <c r="H50" s="10"/>
      <c r="I50" s="10"/>
      <c r="J50" s="10"/>
      <c r="K50" s="8">
        <v>1</v>
      </c>
      <c r="L50" s="10"/>
      <c r="M50" s="10">
        <f t="shared" si="1"/>
        <v>0</v>
      </c>
    </row>
    <row r="51" spans="1:13" ht="51.75" customHeight="1" x14ac:dyDescent="0.25">
      <c r="A51" s="39">
        <v>48</v>
      </c>
      <c r="B51" s="42" t="s">
        <v>241</v>
      </c>
      <c r="C51" s="42" t="s">
        <v>38</v>
      </c>
      <c r="D51" s="6" t="s">
        <v>181</v>
      </c>
      <c r="E51" s="10"/>
      <c r="F51" s="10"/>
      <c r="G51" s="10"/>
      <c r="H51" s="10"/>
      <c r="I51" s="10"/>
      <c r="J51" s="10"/>
      <c r="K51" s="8">
        <v>1</v>
      </c>
      <c r="L51" s="10"/>
      <c r="M51" s="10">
        <f t="shared" si="1"/>
        <v>0</v>
      </c>
    </row>
    <row r="52" spans="1:13" ht="51.75" customHeight="1" x14ac:dyDescent="0.25">
      <c r="A52" s="39">
        <v>49</v>
      </c>
      <c r="B52" s="42" t="s">
        <v>242</v>
      </c>
      <c r="C52" s="6" t="s">
        <v>243</v>
      </c>
      <c r="D52" s="6" t="s">
        <v>181</v>
      </c>
      <c r="E52" s="10"/>
      <c r="F52" s="10"/>
      <c r="G52" s="10"/>
      <c r="H52" s="10"/>
      <c r="I52" s="10"/>
      <c r="J52" s="10"/>
      <c r="K52" s="8">
        <v>1</v>
      </c>
      <c r="L52" s="10"/>
      <c r="M52" s="10">
        <f t="shared" si="1"/>
        <v>0</v>
      </c>
    </row>
    <row r="53" spans="1:13" ht="51.75" customHeight="1" x14ac:dyDescent="0.25">
      <c r="A53" s="39">
        <v>50</v>
      </c>
      <c r="B53" s="61" t="s">
        <v>406</v>
      </c>
      <c r="C53" s="6" t="s">
        <v>181</v>
      </c>
      <c r="D53" s="6" t="s">
        <v>181</v>
      </c>
      <c r="E53" s="10"/>
      <c r="F53" s="10"/>
      <c r="G53" s="10"/>
      <c r="H53" s="10"/>
      <c r="I53" s="10"/>
      <c r="J53" s="10"/>
      <c r="K53" s="8"/>
      <c r="L53" s="10"/>
      <c r="M53" s="10">
        <f t="shared" si="1"/>
        <v>0</v>
      </c>
    </row>
    <row r="54" spans="1:13" ht="51.75" customHeight="1" x14ac:dyDescent="0.25">
      <c r="A54" s="39">
        <v>51</v>
      </c>
      <c r="B54" s="42" t="s">
        <v>244</v>
      </c>
      <c r="C54" s="42" t="s">
        <v>179</v>
      </c>
      <c r="D54" s="42">
        <v>37520</v>
      </c>
      <c r="E54" s="10"/>
      <c r="F54" s="10"/>
      <c r="G54" s="10"/>
      <c r="H54" s="10"/>
      <c r="I54" s="10"/>
      <c r="J54" s="10"/>
      <c r="K54" s="38">
        <v>2</v>
      </c>
      <c r="L54" s="10"/>
      <c r="M54" s="10">
        <f t="shared" si="1"/>
        <v>0</v>
      </c>
    </row>
    <row r="55" spans="1:13" ht="51.75" customHeight="1" x14ac:dyDescent="0.25">
      <c r="A55" s="39">
        <v>52</v>
      </c>
      <c r="B55" s="42" t="s">
        <v>245</v>
      </c>
      <c r="C55" s="42" t="s">
        <v>179</v>
      </c>
      <c r="D55" s="42">
        <v>43016</v>
      </c>
      <c r="E55" s="10"/>
      <c r="F55" s="10"/>
      <c r="G55" s="10"/>
      <c r="H55" s="10"/>
      <c r="I55" s="10"/>
      <c r="J55" s="10"/>
      <c r="K55" s="38">
        <v>2</v>
      </c>
      <c r="L55" s="10"/>
      <c r="M55" s="10">
        <f t="shared" si="1"/>
        <v>0</v>
      </c>
    </row>
    <row r="56" spans="1:13" ht="51.75" customHeight="1" x14ac:dyDescent="0.25">
      <c r="A56" s="39">
        <v>53</v>
      </c>
      <c r="B56" s="42" t="s">
        <v>246</v>
      </c>
      <c r="C56" s="42" t="s">
        <v>179</v>
      </c>
      <c r="D56" s="42">
        <v>43675</v>
      </c>
      <c r="E56" s="10"/>
      <c r="F56" s="10"/>
      <c r="G56" s="10"/>
      <c r="H56" s="10"/>
      <c r="I56" s="10"/>
      <c r="J56" s="10"/>
      <c r="K56" s="38">
        <v>2</v>
      </c>
      <c r="L56" s="10"/>
      <c r="M56" s="10">
        <f t="shared" si="1"/>
        <v>0</v>
      </c>
    </row>
    <row r="57" spans="1:13" ht="51.75" customHeight="1" x14ac:dyDescent="0.25">
      <c r="A57" s="39">
        <v>54</v>
      </c>
      <c r="B57" s="42" t="s">
        <v>247</v>
      </c>
      <c r="C57" s="42" t="s">
        <v>179</v>
      </c>
      <c r="D57" s="42">
        <v>39212</v>
      </c>
      <c r="E57" s="10"/>
      <c r="F57" s="10"/>
      <c r="G57" s="10"/>
      <c r="H57" s="10"/>
      <c r="I57" s="10"/>
      <c r="J57" s="10"/>
      <c r="K57" s="38">
        <v>10</v>
      </c>
      <c r="L57" s="10"/>
      <c r="M57" s="10">
        <f t="shared" si="1"/>
        <v>0</v>
      </c>
    </row>
    <row r="58" spans="1:13" ht="51.75" customHeight="1" x14ac:dyDescent="0.25">
      <c r="A58" s="39">
        <v>55</v>
      </c>
      <c r="B58" s="42" t="s">
        <v>248</v>
      </c>
      <c r="C58" s="42" t="s">
        <v>249</v>
      </c>
      <c r="D58" s="42" t="s">
        <v>250</v>
      </c>
      <c r="E58" s="10"/>
      <c r="F58" s="10"/>
      <c r="G58" s="10"/>
      <c r="H58" s="10"/>
      <c r="I58" s="10"/>
      <c r="J58" s="10"/>
      <c r="K58" s="8">
        <v>10</v>
      </c>
      <c r="L58" s="10"/>
      <c r="M58" s="10">
        <f t="shared" si="1"/>
        <v>0</v>
      </c>
    </row>
    <row r="59" spans="1:13" ht="51.75" customHeight="1" x14ac:dyDescent="0.25">
      <c r="A59" s="39">
        <v>56</v>
      </c>
      <c r="B59" s="42" t="s">
        <v>251</v>
      </c>
      <c r="C59" s="42" t="s">
        <v>252</v>
      </c>
      <c r="D59" s="42" t="s">
        <v>253</v>
      </c>
      <c r="E59" s="10"/>
      <c r="F59" s="10"/>
      <c r="G59" s="10"/>
      <c r="H59" s="10"/>
      <c r="I59" s="10"/>
      <c r="J59" s="10"/>
      <c r="K59" s="8">
        <v>2</v>
      </c>
      <c r="L59" s="10"/>
      <c r="M59" s="10">
        <f t="shared" si="1"/>
        <v>0</v>
      </c>
    </row>
    <row r="60" spans="1:13" ht="51.75" customHeight="1" x14ac:dyDescent="0.25">
      <c r="A60" s="39">
        <v>57</v>
      </c>
      <c r="B60" s="42" t="s">
        <v>254</v>
      </c>
      <c r="C60" s="42" t="s">
        <v>252</v>
      </c>
      <c r="D60" s="42" t="s">
        <v>255</v>
      </c>
      <c r="E60" s="10"/>
      <c r="F60" s="10"/>
      <c r="G60" s="10"/>
      <c r="H60" s="10"/>
      <c r="I60" s="10"/>
      <c r="J60" s="10"/>
      <c r="K60" s="8">
        <v>10</v>
      </c>
      <c r="L60" s="10"/>
      <c r="M60" s="10">
        <f t="shared" si="1"/>
        <v>0</v>
      </c>
    </row>
    <row r="61" spans="1:13" ht="51.75" customHeight="1" x14ac:dyDescent="0.25">
      <c r="A61" s="39">
        <v>58</v>
      </c>
      <c r="B61" s="42" t="s">
        <v>256</v>
      </c>
      <c r="C61" s="42" t="s">
        <v>252</v>
      </c>
      <c r="D61" s="42" t="s">
        <v>257</v>
      </c>
      <c r="E61" s="10"/>
      <c r="F61" s="10"/>
      <c r="G61" s="10"/>
      <c r="H61" s="10"/>
      <c r="I61" s="10"/>
      <c r="J61" s="10"/>
      <c r="K61" s="8">
        <v>10</v>
      </c>
      <c r="L61" s="10"/>
      <c r="M61" s="10">
        <f t="shared" si="1"/>
        <v>0</v>
      </c>
    </row>
    <row r="62" spans="1:13" ht="51.75" customHeight="1" x14ac:dyDescent="0.25">
      <c r="A62" s="39">
        <v>59</v>
      </c>
      <c r="B62" s="42" t="s">
        <v>258</v>
      </c>
      <c r="C62" s="42" t="s">
        <v>197</v>
      </c>
      <c r="D62" s="42">
        <v>721231</v>
      </c>
      <c r="E62" s="10"/>
      <c r="F62" s="10"/>
      <c r="G62" s="10"/>
      <c r="H62" s="10"/>
      <c r="I62" s="10"/>
      <c r="J62" s="10"/>
      <c r="K62" s="8">
        <v>3</v>
      </c>
      <c r="L62" s="10"/>
      <c r="M62" s="10">
        <f t="shared" si="1"/>
        <v>0</v>
      </c>
    </row>
    <row r="63" spans="1:13" ht="51.75" customHeight="1" x14ac:dyDescent="0.25">
      <c r="A63" s="39">
        <v>60</v>
      </c>
      <c r="B63" s="42" t="s">
        <v>259</v>
      </c>
      <c r="C63" s="42" t="s">
        <v>179</v>
      </c>
      <c r="D63" s="42">
        <v>54158</v>
      </c>
      <c r="E63" s="10"/>
      <c r="F63" s="10"/>
      <c r="G63" s="10"/>
      <c r="H63" s="10"/>
      <c r="I63" s="10"/>
      <c r="J63" s="10"/>
      <c r="K63" s="8">
        <v>3</v>
      </c>
      <c r="L63" s="10"/>
      <c r="M63" s="10">
        <f t="shared" si="1"/>
        <v>0</v>
      </c>
    </row>
    <row r="64" spans="1:13" ht="51.75" customHeight="1" x14ac:dyDescent="0.25">
      <c r="A64" s="39">
        <v>61</v>
      </c>
      <c r="B64" s="45" t="s">
        <v>260</v>
      </c>
      <c r="C64" s="42" t="s">
        <v>197</v>
      </c>
      <c r="D64" s="42">
        <v>713329</v>
      </c>
      <c r="E64" s="10"/>
      <c r="F64" s="10"/>
      <c r="G64" s="10"/>
      <c r="H64" s="10"/>
      <c r="I64" s="10"/>
      <c r="J64" s="10"/>
      <c r="K64" s="46">
        <v>4</v>
      </c>
      <c r="L64" s="10"/>
      <c r="M64" s="10">
        <f t="shared" si="1"/>
        <v>0</v>
      </c>
    </row>
    <row r="65" spans="1:13" ht="51.75" customHeight="1" x14ac:dyDescent="0.25">
      <c r="A65" s="39">
        <v>62</v>
      </c>
      <c r="B65" s="42" t="s">
        <v>261</v>
      </c>
      <c r="C65" s="42" t="s">
        <v>197</v>
      </c>
      <c r="D65" s="42">
        <v>745360</v>
      </c>
      <c r="E65" s="10"/>
      <c r="F65" s="10"/>
      <c r="G65" s="10"/>
      <c r="H65" s="10"/>
      <c r="I65" s="10"/>
      <c r="J65" s="10"/>
      <c r="K65" s="46">
        <v>10</v>
      </c>
      <c r="L65" s="10"/>
      <c r="M65" s="10">
        <f t="shared" si="1"/>
        <v>0</v>
      </c>
    </row>
    <row r="66" spans="1:13" ht="51.75" customHeight="1" x14ac:dyDescent="0.25">
      <c r="A66" s="39">
        <v>63</v>
      </c>
      <c r="B66" s="42" t="s">
        <v>262</v>
      </c>
      <c r="C66" s="42" t="s">
        <v>197</v>
      </c>
      <c r="D66" s="42">
        <v>731880</v>
      </c>
      <c r="E66" s="10"/>
      <c r="F66" s="10"/>
      <c r="G66" s="10"/>
      <c r="H66" s="10"/>
      <c r="I66" s="10"/>
      <c r="J66" s="10"/>
      <c r="K66" s="46">
        <v>10</v>
      </c>
      <c r="L66" s="10"/>
      <c r="M66" s="10">
        <f t="shared" si="1"/>
        <v>0</v>
      </c>
    </row>
    <row r="67" spans="1:13" ht="51.75" customHeight="1" x14ac:dyDescent="0.25">
      <c r="A67" s="39">
        <v>64</v>
      </c>
      <c r="B67" s="45" t="s">
        <v>263</v>
      </c>
      <c r="C67" s="42" t="s">
        <v>197</v>
      </c>
      <c r="D67" s="42">
        <v>702338</v>
      </c>
      <c r="E67" s="10"/>
      <c r="F67" s="10"/>
      <c r="G67" s="10"/>
      <c r="H67" s="10"/>
      <c r="I67" s="10"/>
      <c r="J67" s="10"/>
      <c r="K67" s="46">
        <v>2</v>
      </c>
      <c r="L67" s="10"/>
      <c r="M67" s="10">
        <f t="shared" si="1"/>
        <v>0</v>
      </c>
    </row>
    <row r="68" spans="1:13" ht="51.75" customHeight="1" x14ac:dyDescent="0.25">
      <c r="A68" s="39">
        <v>65</v>
      </c>
      <c r="B68" s="42" t="s">
        <v>264</v>
      </c>
      <c r="C68" s="42" t="s">
        <v>197</v>
      </c>
      <c r="D68" s="42">
        <v>721163</v>
      </c>
      <c r="E68" s="10"/>
      <c r="F68" s="10"/>
      <c r="G68" s="10"/>
      <c r="H68" s="10"/>
      <c r="I68" s="10"/>
      <c r="J68" s="10"/>
      <c r="K68" s="46">
        <v>2</v>
      </c>
      <c r="L68" s="10"/>
      <c r="M68" s="10">
        <f t="shared" si="1"/>
        <v>0</v>
      </c>
    </row>
    <row r="69" spans="1:13" ht="51.75" customHeight="1" x14ac:dyDescent="0.25">
      <c r="A69" s="39">
        <v>66</v>
      </c>
      <c r="B69" s="42" t="s">
        <v>265</v>
      </c>
      <c r="C69" s="42" t="s">
        <v>197</v>
      </c>
      <c r="D69" s="47">
        <v>706140</v>
      </c>
      <c r="E69" s="10"/>
      <c r="F69" s="10"/>
      <c r="G69" s="10"/>
      <c r="H69" s="10"/>
      <c r="I69" s="10"/>
      <c r="J69" s="10"/>
      <c r="K69" s="46">
        <v>2</v>
      </c>
      <c r="L69" s="10"/>
      <c r="M69" s="10">
        <f t="shared" si="1"/>
        <v>0</v>
      </c>
    </row>
    <row r="70" spans="1:13" ht="51.75" customHeight="1" x14ac:dyDescent="0.25">
      <c r="A70" s="39">
        <v>67</v>
      </c>
      <c r="B70" s="42" t="s">
        <v>266</v>
      </c>
      <c r="C70" s="42" t="s">
        <v>179</v>
      </c>
      <c r="D70" s="42">
        <v>53631</v>
      </c>
      <c r="E70" s="10"/>
      <c r="F70" s="10"/>
      <c r="G70" s="10"/>
      <c r="H70" s="10"/>
      <c r="I70" s="10"/>
      <c r="J70" s="10"/>
      <c r="K70" s="46">
        <v>2</v>
      </c>
      <c r="L70" s="10"/>
      <c r="M70" s="10">
        <f t="shared" si="1"/>
        <v>0</v>
      </c>
    </row>
    <row r="71" spans="1:13" ht="51.75" customHeight="1" x14ac:dyDescent="0.25">
      <c r="A71" s="39">
        <v>68</v>
      </c>
      <c r="B71" s="42" t="s">
        <v>267</v>
      </c>
      <c r="C71" s="42" t="s">
        <v>179</v>
      </c>
      <c r="D71" s="42">
        <v>53638</v>
      </c>
      <c r="E71" s="10"/>
      <c r="F71" s="10"/>
      <c r="G71" s="10"/>
      <c r="H71" s="10"/>
      <c r="I71" s="10"/>
      <c r="J71" s="10"/>
      <c r="K71" s="46">
        <v>2</v>
      </c>
      <c r="L71" s="10"/>
      <c r="M71" s="10">
        <f t="shared" si="1"/>
        <v>0</v>
      </c>
    </row>
    <row r="72" spans="1:13" ht="51.75" customHeight="1" x14ac:dyDescent="0.25">
      <c r="A72" s="39">
        <v>69</v>
      </c>
      <c r="B72" s="42" t="s">
        <v>268</v>
      </c>
      <c r="C72" s="42" t="s">
        <v>179</v>
      </c>
      <c r="D72" s="42">
        <v>76599</v>
      </c>
      <c r="E72" s="10"/>
      <c r="F72" s="10"/>
      <c r="G72" s="10"/>
      <c r="H72" s="10"/>
      <c r="I72" s="10"/>
      <c r="J72" s="10"/>
      <c r="K72" s="38">
        <v>1</v>
      </c>
      <c r="L72" s="10"/>
      <c r="M72" s="10">
        <f t="shared" si="1"/>
        <v>0</v>
      </c>
    </row>
    <row r="73" spans="1:13" ht="51.75" customHeight="1" x14ac:dyDescent="0.25">
      <c r="A73" s="39">
        <v>70</v>
      </c>
      <c r="B73" s="42" t="s">
        <v>269</v>
      </c>
      <c r="C73" s="42" t="s">
        <v>38</v>
      </c>
      <c r="D73" s="6" t="s">
        <v>181</v>
      </c>
      <c r="E73" s="10"/>
      <c r="F73" s="10"/>
      <c r="G73" s="10"/>
      <c r="H73" s="10"/>
      <c r="I73" s="10"/>
      <c r="J73" s="10"/>
      <c r="K73" s="38">
        <v>5</v>
      </c>
      <c r="L73" s="10"/>
      <c r="M73" s="10">
        <f t="shared" ref="M73:M136" si="2">K73*L73</f>
        <v>0</v>
      </c>
    </row>
    <row r="74" spans="1:13" ht="51.75" customHeight="1" x14ac:dyDescent="0.25">
      <c r="A74" s="39">
        <v>71</v>
      </c>
      <c r="B74" s="42" t="s">
        <v>270</v>
      </c>
      <c r="C74" s="42" t="s">
        <v>38</v>
      </c>
      <c r="D74" s="6" t="s">
        <v>181</v>
      </c>
      <c r="E74" s="10"/>
      <c r="F74" s="10"/>
      <c r="G74" s="10"/>
      <c r="H74" s="10"/>
      <c r="I74" s="10"/>
      <c r="J74" s="10"/>
      <c r="K74" s="38">
        <v>2</v>
      </c>
      <c r="L74" s="10"/>
      <c r="M74" s="10">
        <f t="shared" si="2"/>
        <v>0</v>
      </c>
    </row>
    <row r="75" spans="1:13" ht="51.75" customHeight="1" x14ac:dyDescent="0.25">
      <c r="A75" s="39">
        <v>72</v>
      </c>
      <c r="B75" s="42" t="s">
        <v>271</v>
      </c>
      <c r="C75" s="42" t="s">
        <v>197</v>
      </c>
      <c r="D75" s="42">
        <v>653045</v>
      </c>
      <c r="E75" s="10"/>
      <c r="F75" s="10"/>
      <c r="G75" s="10"/>
      <c r="H75" s="10"/>
      <c r="I75" s="10"/>
      <c r="J75" s="10"/>
      <c r="K75" s="38">
        <v>2</v>
      </c>
      <c r="L75" s="10"/>
      <c r="M75" s="10">
        <f t="shared" si="2"/>
        <v>0</v>
      </c>
    </row>
    <row r="76" spans="1:13" ht="51.75" customHeight="1" x14ac:dyDescent="0.25">
      <c r="A76" s="39">
        <v>73</v>
      </c>
      <c r="B76" s="42" t="s">
        <v>272</v>
      </c>
      <c r="C76" s="42" t="s">
        <v>197</v>
      </c>
      <c r="D76" s="42" t="s">
        <v>273</v>
      </c>
      <c r="E76" s="10"/>
      <c r="F76" s="10"/>
      <c r="G76" s="10"/>
      <c r="H76" s="10"/>
      <c r="I76" s="10"/>
      <c r="J76" s="10"/>
      <c r="K76" s="38">
        <v>1</v>
      </c>
      <c r="L76" s="10"/>
      <c r="M76" s="10">
        <f t="shared" si="2"/>
        <v>0</v>
      </c>
    </row>
    <row r="77" spans="1:13" ht="51.75" customHeight="1" x14ac:dyDescent="0.25">
      <c r="A77" s="39">
        <v>74</v>
      </c>
      <c r="B77" s="42" t="s">
        <v>274</v>
      </c>
      <c r="C77" s="42" t="s">
        <v>197</v>
      </c>
      <c r="D77" s="42">
        <v>653044</v>
      </c>
      <c r="E77" s="10"/>
      <c r="F77" s="10"/>
      <c r="G77" s="10"/>
      <c r="H77" s="10"/>
      <c r="I77" s="10"/>
      <c r="J77" s="10"/>
      <c r="K77" s="38">
        <v>2</v>
      </c>
      <c r="L77" s="10"/>
      <c r="M77" s="10">
        <f t="shared" si="2"/>
        <v>0</v>
      </c>
    </row>
    <row r="78" spans="1:13" ht="51.75" customHeight="1" x14ac:dyDescent="0.25">
      <c r="A78" s="39">
        <v>75</v>
      </c>
      <c r="B78" s="42" t="s">
        <v>275</v>
      </c>
      <c r="C78" s="6" t="s">
        <v>181</v>
      </c>
      <c r="D78" s="42">
        <v>187218</v>
      </c>
      <c r="E78" s="10"/>
      <c r="F78" s="10"/>
      <c r="G78" s="10"/>
      <c r="H78" s="10"/>
      <c r="I78" s="10"/>
      <c r="J78" s="10"/>
      <c r="K78" s="38">
        <v>2</v>
      </c>
      <c r="L78" s="10"/>
      <c r="M78" s="10">
        <f t="shared" si="2"/>
        <v>0</v>
      </c>
    </row>
    <row r="79" spans="1:13" ht="51.75" customHeight="1" x14ac:dyDescent="0.25">
      <c r="A79" s="39">
        <v>76</v>
      </c>
      <c r="B79" s="42" t="s">
        <v>276</v>
      </c>
      <c r="C79" s="6" t="s">
        <v>181</v>
      </c>
      <c r="D79" s="42">
        <v>161541</v>
      </c>
      <c r="E79" s="10"/>
      <c r="F79" s="10"/>
      <c r="G79" s="10"/>
      <c r="H79" s="10"/>
      <c r="I79" s="10"/>
      <c r="J79" s="10"/>
      <c r="K79" s="38">
        <v>1</v>
      </c>
      <c r="L79" s="10"/>
      <c r="M79" s="10">
        <f t="shared" si="2"/>
        <v>0</v>
      </c>
    </row>
    <row r="80" spans="1:13" ht="51.75" customHeight="1" x14ac:dyDescent="0.25">
      <c r="A80" s="39">
        <v>77</v>
      </c>
      <c r="B80" s="42" t="s">
        <v>277</v>
      </c>
      <c r="C80" s="6" t="s">
        <v>181</v>
      </c>
      <c r="D80" s="42">
        <v>162280</v>
      </c>
      <c r="E80" s="10"/>
      <c r="F80" s="10"/>
      <c r="G80" s="10"/>
      <c r="H80" s="10"/>
      <c r="I80" s="10"/>
      <c r="J80" s="10"/>
      <c r="K80" s="38">
        <v>10</v>
      </c>
      <c r="L80" s="10"/>
      <c r="M80" s="10">
        <f t="shared" si="2"/>
        <v>0</v>
      </c>
    </row>
    <row r="81" spans="1:13" ht="51.75" customHeight="1" x14ac:dyDescent="0.25">
      <c r="A81" s="39">
        <v>78</v>
      </c>
      <c r="B81" s="42" t="s">
        <v>278</v>
      </c>
      <c r="C81" s="42" t="s">
        <v>197</v>
      </c>
      <c r="D81" s="42">
        <v>974254</v>
      </c>
      <c r="E81" s="10"/>
      <c r="F81" s="10"/>
      <c r="G81" s="10"/>
      <c r="H81" s="10"/>
      <c r="I81" s="10"/>
      <c r="J81" s="10"/>
      <c r="K81" s="38">
        <v>5</v>
      </c>
      <c r="L81" s="10"/>
      <c r="M81" s="10">
        <f t="shared" si="2"/>
        <v>0</v>
      </c>
    </row>
    <row r="82" spans="1:13" ht="51.75" customHeight="1" x14ac:dyDescent="0.25">
      <c r="A82" s="39">
        <v>79</v>
      </c>
      <c r="B82" s="42" t="s">
        <v>279</v>
      </c>
      <c r="C82" s="42" t="s">
        <v>280</v>
      </c>
      <c r="D82" s="6" t="s">
        <v>181</v>
      </c>
      <c r="E82" s="10"/>
      <c r="F82" s="10"/>
      <c r="G82" s="10"/>
      <c r="H82" s="10"/>
      <c r="I82" s="10"/>
      <c r="J82" s="10"/>
      <c r="K82" s="38">
        <v>22</v>
      </c>
      <c r="L82" s="10"/>
      <c r="M82" s="10">
        <f t="shared" si="2"/>
        <v>0</v>
      </c>
    </row>
    <row r="83" spans="1:13" ht="51.75" customHeight="1" x14ac:dyDescent="0.25">
      <c r="A83" s="39">
        <v>80</v>
      </c>
      <c r="B83" s="42" t="s">
        <v>281</v>
      </c>
      <c r="C83" s="48" t="s">
        <v>282</v>
      </c>
      <c r="D83" s="42" t="s">
        <v>283</v>
      </c>
      <c r="E83" s="10"/>
      <c r="F83" s="10"/>
      <c r="G83" s="10"/>
      <c r="H83" s="10"/>
      <c r="I83" s="10"/>
      <c r="J83" s="10"/>
      <c r="K83" s="38">
        <v>1</v>
      </c>
      <c r="L83" s="10"/>
      <c r="M83" s="10">
        <f t="shared" si="2"/>
        <v>0</v>
      </c>
    </row>
    <row r="84" spans="1:13" ht="51.75" customHeight="1" x14ac:dyDescent="0.25">
      <c r="A84" s="39">
        <v>81</v>
      </c>
      <c r="B84" s="42" t="s">
        <v>284</v>
      </c>
      <c r="C84" s="48" t="s">
        <v>282</v>
      </c>
      <c r="D84" s="42" t="s">
        <v>285</v>
      </c>
      <c r="E84" s="10"/>
      <c r="F84" s="10"/>
      <c r="G84" s="10"/>
      <c r="H84" s="10"/>
      <c r="I84" s="10"/>
      <c r="J84" s="10"/>
      <c r="K84" s="38">
        <v>5</v>
      </c>
      <c r="L84" s="10"/>
      <c r="M84" s="10">
        <f t="shared" si="2"/>
        <v>0</v>
      </c>
    </row>
    <row r="85" spans="1:13" ht="51.75" customHeight="1" x14ac:dyDescent="0.25">
      <c r="A85" s="39">
        <v>82</v>
      </c>
      <c r="B85" s="42" t="s">
        <v>286</v>
      </c>
      <c r="C85" s="48" t="s">
        <v>282</v>
      </c>
      <c r="D85" s="42" t="s">
        <v>287</v>
      </c>
      <c r="E85" s="10"/>
      <c r="F85" s="10"/>
      <c r="G85" s="10"/>
      <c r="H85" s="10"/>
      <c r="I85" s="10"/>
      <c r="J85" s="10"/>
      <c r="K85" s="38">
        <v>5</v>
      </c>
      <c r="L85" s="10"/>
      <c r="M85" s="10">
        <f t="shared" si="2"/>
        <v>0</v>
      </c>
    </row>
    <row r="86" spans="1:13" ht="51.75" customHeight="1" x14ac:dyDescent="0.25">
      <c r="A86" s="39">
        <v>83</v>
      </c>
      <c r="B86" s="42" t="s">
        <v>288</v>
      </c>
      <c r="C86" s="42" t="s">
        <v>79</v>
      </c>
      <c r="D86" s="42">
        <v>1006010073</v>
      </c>
      <c r="E86" s="10"/>
      <c r="F86" s="10"/>
      <c r="G86" s="10"/>
      <c r="H86" s="10"/>
      <c r="I86" s="10"/>
      <c r="J86" s="10"/>
      <c r="K86" s="38">
        <v>5</v>
      </c>
      <c r="L86" s="10"/>
      <c r="M86" s="10">
        <f t="shared" si="2"/>
        <v>0</v>
      </c>
    </row>
    <row r="87" spans="1:13" ht="51.75" customHeight="1" x14ac:dyDescent="0.25">
      <c r="A87" s="39">
        <v>84</v>
      </c>
      <c r="B87" s="42" t="s">
        <v>289</v>
      </c>
      <c r="C87" s="6" t="s">
        <v>181</v>
      </c>
      <c r="D87" s="6" t="s">
        <v>181</v>
      </c>
      <c r="E87" s="10"/>
      <c r="F87" s="10"/>
      <c r="G87" s="10"/>
      <c r="H87" s="10"/>
      <c r="I87" s="10"/>
      <c r="J87" s="10"/>
      <c r="K87" s="38">
        <v>22</v>
      </c>
      <c r="L87" s="10"/>
      <c r="M87" s="10">
        <f t="shared" si="2"/>
        <v>0</v>
      </c>
    </row>
    <row r="88" spans="1:13" ht="51.75" customHeight="1" x14ac:dyDescent="0.25">
      <c r="A88" s="39">
        <v>85</v>
      </c>
      <c r="B88" s="42" t="s">
        <v>290</v>
      </c>
      <c r="C88" s="6" t="s">
        <v>181</v>
      </c>
      <c r="D88" s="6" t="s">
        <v>181</v>
      </c>
      <c r="E88" s="10"/>
      <c r="F88" s="10"/>
      <c r="G88" s="10"/>
      <c r="H88" s="10"/>
      <c r="I88" s="10"/>
      <c r="J88" s="10"/>
      <c r="K88" s="38">
        <v>6</v>
      </c>
      <c r="L88" s="10"/>
      <c r="M88" s="10">
        <f t="shared" si="2"/>
        <v>0</v>
      </c>
    </row>
    <row r="89" spans="1:13" ht="51.75" customHeight="1" x14ac:dyDescent="0.25">
      <c r="A89" s="39">
        <v>86</v>
      </c>
      <c r="B89" s="42" t="s">
        <v>291</v>
      </c>
      <c r="C89" s="6" t="s">
        <v>181</v>
      </c>
      <c r="D89" s="6" t="s">
        <v>181</v>
      </c>
      <c r="E89" s="10"/>
      <c r="F89" s="10"/>
      <c r="G89" s="10"/>
      <c r="H89" s="10"/>
      <c r="I89" s="10"/>
      <c r="J89" s="10"/>
      <c r="K89" s="38">
        <v>5</v>
      </c>
      <c r="L89" s="10"/>
      <c r="M89" s="10">
        <f t="shared" si="2"/>
        <v>0</v>
      </c>
    </row>
    <row r="90" spans="1:13" ht="51.75" customHeight="1" x14ac:dyDescent="0.25">
      <c r="A90" s="39">
        <v>87</v>
      </c>
      <c r="B90" s="42" t="s">
        <v>292</v>
      </c>
      <c r="C90" s="6" t="s">
        <v>181</v>
      </c>
      <c r="D90" s="6" t="s">
        <v>181</v>
      </c>
      <c r="E90" s="10"/>
      <c r="F90" s="10"/>
      <c r="G90" s="10"/>
      <c r="H90" s="10"/>
      <c r="I90" s="10"/>
      <c r="J90" s="10"/>
      <c r="K90" s="38">
        <v>5</v>
      </c>
      <c r="L90" s="10"/>
      <c r="M90" s="10">
        <f t="shared" si="2"/>
        <v>0</v>
      </c>
    </row>
    <row r="91" spans="1:13" ht="51.75" customHeight="1" x14ac:dyDescent="0.25">
      <c r="A91" s="39">
        <v>88</v>
      </c>
      <c r="B91" s="42" t="s">
        <v>293</v>
      </c>
      <c r="C91" s="6" t="s">
        <v>181</v>
      </c>
      <c r="D91" s="6" t="s">
        <v>181</v>
      </c>
      <c r="E91" s="10"/>
      <c r="F91" s="10"/>
      <c r="G91" s="10"/>
      <c r="H91" s="10"/>
      <c r="I91" s="10"/>
      <c r="J91" s="10"/>
      <c r="K91" s="38">
        <v>2</v>
      </c>
      <c r="L91" s="10"/>
      <c r="M91" s="10">
        <f t="shared" si="2"/>
        <v>0</v>
      </c>
    </row>
    <row r="92" spans="1:13" ht="51.75" customHeight="1" x14ac:dyDescent="0.25">
      <c r="A92" s="39">
        <v>89</v>
      </c>
      <c r="B92" s="42" t="s">
        <v>289</v>
      </c>
      <c r="C92" s="6" t="s">
        <v>181</v>
      </c>
      <c r="D92" s="6" t="s">
        <v>181</v>
      </c>
      <c r="E92" s="10"/>
      <c r="F92" s="10"/>
      <c r="G92" s="10"/>
      <c r="H92" s="10"/>
      <c r="I92" s="10"/>
      <c r="J92" s="10"/>
      <c r="K92" s="38">
        <v>22</v>
      </c>
      <c r="L92" s="10"/>
      <c r="M92" s="10">
        <f t="shared" si="2"/>
        <v>0</v>
      </c>
    </row>
    <row r="93" spans="1:13" ht="51.75" customHeight="1" x14ac:dyDescent="0.25">
      <c r="A93" s="39">
        <v>90</v>
      </c>
      <c r="B93" s="42" t="s">
        <v>294</v>
      </c>
      <c r="C93" s="42" t="s">
        <v>179</v>
      </c>
      <c r="D93" s="42">
        <v>76101</v>
      </c>
      <c r="E93" s="10"/>
      <c r="F93" s="10"/>
      <c r="G93" s="10"/>
      <c r="H93" s="10"/>
      <c r="I93" s="10"/>
      <c r="J93" s="10"/>
      <c r="K93" s="8">
        <v>10</v>
      </c>
      <c r="L93" s="10"/>
      <c r="M93" s="10">
        <f t="shared" si="2"/>
        <v>0</v>
      </c>
    </row>
    <row r="94" spans="1:13" ht="51.75" customHeight="1" x14ac:dyDescent="0.25">
      <c r="A94" s="39">
        <v>91</v>
      </c>
      <c r="B94" s="42" t="s">
        <v>295</v>
      </c>
      <c r="C94" s="42" t="s">
        <v>179</v>
      </c>
      <c r="D94" s="42">
        <v>76501</v>
      </c>
      <c r="E94" s="10"/>
      <c r="F94" s="10"/>
      <c r="G94" s="10"/>
      <c r="H94" s="10"/>
      <c r="I94" s="10"/>
      <c r="J94" s="10"/>
      <c r="K94" s="8">
        <v>1</v>
      </c>
      <c r="L94" s="10"/>
      <c r="M94" s="10">
        <f t="shared" si="2"/>
        <v>0</v>
      </c>
    </row>
    <row r="95" spans="1:13" ht="51.75" customHeight="1" x14ac:dyDescent="0.25">
      <c r="A95" s="39">
        <v>92</v>
      </c>
      <c r="B95" s="42" t="s">
        <v>296</v>
      </c>
      <c r="C95" s="42" t="s">
        <v>297</v>
      </c>
      <c r="D95" s="6" t="s">
        <v>181</v>
      </c>
      <c r="E95" s="10"/>
      <c r="F95" s="10"/>
      <c r="G95" s="10"/>
      <c r="H95" s="10"/>
      <c r="I95" s="10"/>
      <c r="J95" s="10"/>
      <c r="K95" s="38">
        <v>4</v>
      </c>
      <c r="L95" s="10"/>
      <c r="M95" s="10">
        <f t="shared" si="2"/>
        <v>0</v>
      </c>
    </row>
    <row r="96" spans="1:13" ht="51.75" customHeight="1" x14ac:dyDescent="0.25">
      <c r="A96" s="39">
        <v>93</v>
      </c>
      <c r="B96" s="61" t="s">
        <v>407</v>
      </c>
      <c r="C96" s="42" t="s">
        <v>297</v>
      </c>
      <c r="D96" s="6" t="s">
        <v>181</v>
      </c>
      <c r="E96" s="10"/>
      <c r="F96" s="10"/>
      <c r="G96" s="10"/>
      <c r="H96" s="10"/>
      <c r="I96" s="10"/>
      <c r="J96" s="10"/>
      <c r="K96" s="38">
        <v>1</v>
      </c>
      <c r="L96" s="10"/>
      <c r="M96" s="10">
        <f t="shared" si="2"/>
        <v>0</v>
      </c>
    </row>
    <row r="97" spans="1:13" ht="51.75" customHeight="1" x14ac:dyDescent="0.25">
      <c r="A97" s="39">
        <v>94</v>
      </c>
      <c r="B97" s="42" t="s">
        <v>298</v>
      </c>
      <c r="C97" s="42" t="s">
        <v>297</v>
      </c>
      <c r="D97" s="6" t="s">
        <v>181</v>
      </c>
      <c r="E97" s="10"/>
      <c r="F97" s="10"/>
      <c r="G97" s="10"/>
      <c r="H97" s="10"/>
      <c r="I97" s="10"/>
      <c r="J97" s="10"/>
      <c r="K97" s="38">
        <v>4</v>
      </c>
      <c r="L97" s="10"/>
      <c r="M97" s="10">
        <f t="shared" si="2"/>
        <v>0</v>
      </c>
    </row>
    <row r="98" spans="1:13" ht="51.75" customHeight="1" x14ac:dyDescent="0.25">
      <c r="A98" s="39">
        <v>95</v>
      </c>
      <c r="B98" s="61" t="s">
        <v>408</v>
      </c>
      <c r="C98" s="61" t="s">
        <v>409</v>
      </c>
      <c r="D98" s="6" t="s">
        <v>181</v>
      </c>
      <c r="E98" s="10"/>
      <c r="F98" s="10"/>
      <c r="G98" s="10"/>
      <c r="H98" s="10"/>
      <c r="I98" s="10"/>
      <c r="J98" s="10"/>
      <c r="K98" s="38">
        <v>2</v>
      </c>
      <c r="L98" s="10"/>
      <c r="M98" s="10">
        <f t="shared" si="2"/>
        <v>0</v>
      </c>
    </row>
    <row r="99" spans="1:13" ht="51.75" customHeight="1" x14ac:dyDescent="0.25">
      <c r="A99" s="39">
        <v>96</v>
      </c>
      <c r="B99" s="42" t="s">
        <v>299</v>
      </c>
      <c r="C99" s="48" t="s">
        <v>300</v>
      </c>
      <c r="D99" s="6" t="s">
        <v>181</v>
      </c>
      <c r="E99" s="10"/>
      <c r="F99" s="10"/>
      <c r="G99" s="10"/>
      <c r="H99" s="10"/>
      <c r="I99" s="10"/>
      <c r="J99" s="10"/>
      <c r="K99" s="38">
        <v>2</v>
      </c>
      <c r="L99" s="10"/>
      <c r="M99" s="10">
        <f t="shared" si="2"/>
        <v>0</v>
      </c>
    </row>
    <row r="100" spans="1:13" ht="51.75" customHeight="1" x14ac:dyDescent="0.25">
      <c r="A100" s="39">
        <v>97</v>
      </c>
      <c r="B100" s="42" t="s">
        <v>301</v>
      </c>
      <c r="C100" s="42" t="s">
        <v>297</v>
      </c>
      <c r="D100" s="6" t="s">
        <v>181</v>
      </c>
      <c r="E100" s="10"/>
      <c r="F100" s="10"/>
      <c r="G100" s="10"/>
      <c r="H100" s="10"/>
      <c r="I100" s="10"/>
      <c r="J100" s="10"/>
      <c r="K100" s="38">
        <v>1</v>
      </c>
      <c r="L100" s="10"/>
      <c r="M100" s="10">
        <f t="shared" si="2"/>
        <v>0</v>
      </c>
    </row>
    <row r="101" spans="1:13" ht="51.75" customHeight="1" x14ac:dyDescent="0.25">
      <c r="A101" s="39">
        <v>98</v>
      </c>
      <c r="B101" s="61" t="s">
        <v>410</v>
      </c>
      <c r="C101" s="42" t="s">
        <v>297</v>
      </c>
      <c r="D101" s="6" t="s">
        <v>181</v>
      </c>
      <c r="E101" s="10"/>
      <c r="F101" s="10"/>
      <c r="G101" s="10"/>
      <c r="H101" s="10"/>
      <c r="I101" s="10"/>
      <c r="J101" s="10"/>
      <c r="K101" s="38">
        <v>1</v>
      </c>
      <c r="L101" s="10"/>
      <c r="M101" s="10">
        <f t="shared" si="2"/>
        <v>0</v>
      </c>
    </row>
    <row r="102" spans="1:13" ht="51.75" customHeight="1" x14ac:dyDescent="0.25">
      <c r="A102" s="39">
        <v>99</v>
      </c>
      <c r="B102" s="42" t="s">
        <v>302</v>
      </c>
      <c r="C102" s="42" t="s">
        <v>297</v>
      </c>
      <c r="D102" s="6" t="s">
        <v>181</v>
      </c>
      <c r="E102" s="10"/>
      <c r="F102" s="10"/>
      <c r="G102" s="10"/>
      <c r="H102" s="10"/>
      <c r="I102" s="10"/>
      <c r="J102" s="10"/>
      <c r="K102" s="38">
        <v>2</v>
      </c>
      <c r="L102" s="10"/>
      <c r="M102" s="10">
        <f t="shared" si="2"/>
        <v>0</v>
      </c>
    </row>
    <row r="103" spans="1:13" ht="51.75" customHeight="1" x14ac:dyDescent="0.25">
      <c r="A103" s="39">
        <v>100</v>
      </c>
      <c r="B103" s="61" t="s">
        <v>411</v>
      </c>
      <c r="C103" s="42" t="s">
        <v>297</v>
      </c>
      <c r="D103" s="6" t="s">
        <v>181</v>
      </c>
      <c r="E103" s="10"/>
      <c r="F103" s="10"/>
      <c r="G103" s="10"/>
      <c r="H103" s="10"/>
      <c r="I103" s="10"/>
      <c r="J103" s="10"/>
      <c r="K103" s="38">
        <v>2</v>
      </c>
      <c r="L103" s="10"/>
      <c r="M103" s="10">
        <f t="shared" si="2"/>
        <v>0</v>
      </c>
    </row>
    <row r="104" spans="1:13" ht="51.75" customHeight="1" x14ac:dyDescent="0.25">
      <c r="A104" s="39">
        <v>101</v>
      </c>
      <c r="B104" s="61" t="s">
        <v>412</v>
      </c>
      <c r="C104" s="42" t="s">
        <v>297</v>
      </c>
      <c r="D104" s="6" t="s">
        <v>181</v>
      </c>
      <c r="E104" s="10"/>
      <c r="F104" s="10"/>
      <c r="G104" s="10"/>
      <c r="H104" s="10"/>
      <c r="I104" s="10"/>
      <c r="J104" s="10"/>
      <c r="K104" s="38">
        <v>2</v>
      </c>
      <c r="L104" s="10"/>
      <c r="M104" s="10">
        <f t="shared" si="2"/>
        <v>0</v>
      </c>
    </row>
    <row r="105" spans="1:13" ht="51.75" customHeight="1" x14ac:dyDescent="0.25">
      <c r="A105" s="39">
        <v>102</v>
      </c>
      <c r="B105" s="42" t="s">
        <v>303</v>
      </c>
      <c r="C105" s="42" t="s">
        <v>297</v>
      </c>
      <c r="D105" s="6" t="s">
        <v>181</v>
      </c>
      <c r="E105" s="10"/>
      <c r="F105" s="10"/>
      <c r="G105" s="10"/>
      <c r="H105" s="10"/>
      <c r="I105" s="10"/>
      <c r="J105" s="10"/>
      <c r="K105" s="38">
        <v>1</v>
      </c>
      <c r="L105" s="10"/>
      <c r="M105" s="10">
        <f t="shared" si="2"/>
        <v>0</v>
      </c>
    </row>
    <row r="106" spans="1:13" ht="51.75" customHeight="1" x14ac:dyDescent="0.25">
      <c r="A106" s="39">
        <v>103</v>
      </c>
      <c r="B106" s="61" t="s">
        <v>413</v>
      </c>
      <c r="C106" s="42" t="s">
        <v>297</v>
      </c>
      <c r="D106" s="42">
        <v>15561126953</v>
      </c>
      <c r="E106" s="10"/>
      <c r="F106" s="10"/>
      <c r="G106" s="10"/>
      <c r="H106" s="10"/>
      <c r="I106" s="10"/>
      <c r="J106" s="10"/>
      <c r="K106" s="38">
        <v>2</v>
      </c>
      <c r="L106" s="10"/>
      <c r="M106" s="10">
        <f t="shared" si="2"/>
        <v>0</v>
      </c>
    </row>
    <row r="107" spans="1:13" ht="51.75" customHeight="1" x14ac:dyDescent="0.25">
      <c r="A107" s="39">
        <v>104</v>
      </c>
      <c r="B107" s="49" t="s">
        <v>304</v>
      </c>
      <c r="C107" s="42" t="s">
        <v>305</v>
      </c>
      <c r="D107" s="42">
        <v>7442</v>
      </c>
      <c r="E107" s="10"/>
      <c r="F107" s="10"/>
      <c r="G107" s="10"/>
      <c r="H107" s="10"/>
      <c r="I107" s="10"/>
      <c r="J107" s="10"/>
      <c r="K107" s="38">
        <v>2</v>
      </c>
      <c r="L107" s="10"/>
      <c r="M107" s="10">
        <f t="shared" si="2"/>
        <v>0</v>
      </c>
    </row>
    <row r="108" spans="1:13" ht="51.75" customHeight="1" x14ac:dyDescent="0.25">
      <c r="A108" s="39">
        <v>105</v>
      </c>
      <c r="B108" s="49" t="s">
        <v>306</v>
      </c>
      <c r="C108" s="42" t="s">
        <v>305</v>
      </c>
      <c r="D108" s="49">
        <v>4879</v>
      </c>
      <c r="E108" s="10"/>
      <c r="F108" s="10"/>
      <c r="G108" s="10"/>
      <c r="H108" s="10"/>
      <c r="I108" s="10"/>
      <c r="J108" s="10"/>
      <c r="K108" s="38">
        <v>2</v>
      </c>
      <c r="L108" s="10"/>
      <c r="M108" s="10">
        <f t="shared" si="2"/>
        <v>0</v>
      </c>
    </row>
    <row r="109" spans="1:13" ht="51.75" customHeight="1" x14ac:dyDescent="0.25">
      <c r="A109" s="39">
        <v>106</v>
      </c>
      <c r="B109" s="49" t="s">
        <v>307</v>
      </c>
      <c r="C109" s="48" t="s">
        <v>308</v>
      </c>
      <c r="D109" s="6" t="s">
        <v>181</v>
      </c>
      <c r="E109" s="10"/>
      <c r="F109" s="10"/>
      <c r="G109" s="10"/>
      <c r="H109" s="10"/>
      <c r="I109" s="10"/>
      <c r="J109" s="10"/>
      <c r="K109" s="38">
        <v>6</v>
      </c>
      <c r="L109" s="10"/>
      <c r="M109" s="10">
        <f t="shared" si="2"/>
        <v>0</v>
      </c>
    </row>
    <row r="110" spans="1:13" ht="51.75" customHeight="1" x14ac:dyDescent="0.25">
      <c r="A110" s="39">
        <v>107</v>
      </c>
      <c r="B110" s="42" t="s">
        <v>309</v>
      </c>
      <c r="C110" s="48" t="s">
        <v>308</v>
      </c>
      <c r="D110" s="6" t="s">
        <v>181</v>
      </c>
      <c r="E110" s="10"/>
      <c r="F110" s="10"/>
      <c r="G110" s="10"/>
      <c r="H110" s="10"/>
      <c r="I110" s="10"/>
      <c r="J110" s="10"/>
      <c r="K110" s="38">
        <v>2</v>
      </c>
      <c r="L110" s="10"/>
      <c r="M110" s="10">
        <f t="shared" si="2"/>
        <v>0</v>
      </c>
    </row>
    <row r="111" spans="1:13" ht="51.75" customHeight="1" x14ac:dyDescent="0.25">
      <c r="A111" s="39">
        <v>108</v>
      </c>
      <c r="B111" s="42" t="s">
        <v>310</v>
      </c>
      <c r="C111" s="42" t="s">
        <v>311</v>
      </c>
      <c r="D111" s="6" t="s">
        <v>181</v>
      </c>
      <c r="E111" s="10"/>
      <c r="F111" s="10"/>
      <c r="G111" s="10"/>
      <c r="H111" s="10"/>
      <c r="I111" s="10"/>
      <c r="J111" s="10"/>
      <c r="K111" s="38">
        <v>2</v>
      </c>
      <c r="L111" s="10"/>
      <c r="M111" s="10">
        <f t="shared" si="2"/>
        <v>0</v>
      </c>
    </row>
    <row r="112" spans="1:13" ht="51.75" customHeight="1" x14ac:dyDescent="0.25">
      <c r="A112" s="39">
        <v>109</v>
      </c>
      <c r="B112" s="42" t="s">
        <v>312</v>
      </c>
      <c r="C112" s="48" t="s">
        <v>308</v>
      </c>
      <c r="D112" s="6" t="s">
        <v>181</v>
      </c>
      <c r="E112" s="10"/>
      <c r="F112" s="10"/>
      <c r="G112" s="10"/>
      <c r="H112" s="10"/>
      <c r="I112" s="10"/>
      <c r="J112" s="10"/>
      <c r="K112" s="38">
        <v>2</v>
      </c>
      <c r="L112" s="10"/>
      <c r="M112" s="10">
        <f t="shared" si="2"/>
        <v>0</v>
      </c>
    </row>
    <row r="113" spans="1:13" ht="51.75" customHeight="1" x14ac:dyDescent="0.25">
      <c r="A113" s="39">
        <v>110</v>
      </c>
      <c r="B113" s="42" t="s">
        <v>313</v>
      </c>
      <c r="C113" s="48" t="s">
        <v>308</v>
      </c>
      <c r="D113" s="6" t="s">
        <v>181</v>
      </c>
      <c r="E113" s="10"/>
      <c r="F113" s="10"/>
      <c r="G113" s="10"/>
      <c r="H113" s="10"/>
      <c r="I113" s="10"/>
      <c r="J113" s="10"/>
      <c r="K113" s="38">
        <v>1</v>
      </c>
      <c r="L113" s="10"/>
      <c r="M113" s="10">
        <f t="shared" si="2"/>
        <v>0</v>
      </c>
    </row>
    <row r="114" spans="1:13" ht="51.75" customHeight="1" x14ac:dyDescent="0.25">
      <c r="A114" s="39">
        <v>111</v>
      </c>
      <c r="B114" s="42" t="s">
        <v>314</v>
      </c>
      <c r="C114" s="48" t="s">
        <v>308</v>
      </c>
      <c r="D114" s="6" t="s">
        <v>181</v>
      </c>
      <c r="E114" s="10"/>
      <c r="F114" s="10"/>
      <c r="G114" s="10"/>
      <c r="H114" s="10"/>
      <c r="I114" s="10"/>
      <c r="J114" s="10"/>
      <c r="K114" s="38">
        <v>1</v>
      </c>
      <c r="L114" s="10"/>
      <c r="M114" s="10">
        <f t="shared" si="2"/>
        <v>0</v>
      </c>
    </row>
    <row r="115" spans="1:13" ht="51.75" customHeight="1" x14ac:dyDescent="0.25">
      <c r="A115" s="39">
        <v>112</v>
      </c>
      <c r="B115" s="42" t="s">
        <v>315</v>
      </c>
      <c r="C115" s="48" t="s">
        <v>308</v>
      </c>
      <c r="D115" s="6" t="s">
        <v>181</v>
      </c>
      <c r="E115" s="10"/>
      <c r="F115" s="10"/>
      <c r="G115" s="10"/>
      <c r="H115" s="10"/>
      <c r="I115" s="10"/>
      <c r="J115" s="10"/>
      <c r="K115" s="38">
        <v>3</v>
      </c>
      <c r="L115" s="10"/>
      <c r="M115" s="10">
        <f t="shared" si="2"/>
        <v>0</v>
      </c>
    </row>
    <row r="116" spans="1:13" ht="51.75" customHeight="1" x14ac:dyDescent="0.25">
      <c r="A116" s="39">
        <v>113</v>
      </c>
      <c r="B116" s="42" t="s">
        <v>316</v>
      </c>
      <c r="C116" s="48" t="s">
        <v>317</v>
      </c>
      <c r="D116" s="6" t="s">
        <v>181</v>
      </c>
      <c r="E116" s="10"/>
      <c r="F116" s="10"/>
      <c r="G116" s="10"/>
      <c r="H116" s="10"/>
      <c r="I116" s="10"/>
      <c r="J116" s="10"/>
      <c r="K116" s="38">
        <v>4</v>
      </c>
      <c r="L116" s="10"/>
      <c r="M116" s="10">
        <f t="shared" si="2"/>
        <v>0</v>
      </c>
    </row>
    <row r="117" spans="1:13" ht="51.75" customHeight="1" x14ac:dyDescent="0.25">
      <c r="A117" s="39">
        <v>114</v>
      </c>
      <c r="B117" s="42" t="s">
        <v>318</v>
      </c>
      <c r="C117" s="42" t="s">
        <v>297</v>
      </c>
      <c r="D117" s="6" t="s">
        <v>181</v>
      </c>
      <c r="E117" s="10"/>
      <c r="F117" s="10"/>
      <c r="G117" s="10"/>
      <c r="H117" s="10"/>
      <c r="I117" s="10"/>
      <c r="J117" s="10"/>
      <c r="K117" s="38">
        <v>1</v>
      </c>
      <c r="L117" s="10"/>
      <c r="M117" s="10">
        <f t="shared" si="2"/>
        <v>0</v>
      </c>
    </row>
    <row r="118" spans="1:13" ht="51.75" customHeight="1" x14ac:dyDescent="0.25">
      <c r="A118" s="39">
        <v>115</v>
      </c>
      <c r="B118" s="42" t="s">
        <v>319</v>
      </c>
      <c r="C118" s="42" t="s">
        <v>297</v>
      </c>
      <c r="D118" s="6" t="s">
        <v>181</v>
      </c>
      <c r="E118" s="10"/>
      <c r="F118" s="10"/>
      <c r="G118" s="10"/>
      <c r="H118" s="10"/>
      <c r="I118" s="10"/>
      <c r="J118" s="10"/>
      <c r="K118" s="38">
        <v>4</v>
      </c>
      <c r="L118" s="10"/>
      <c r="M118" s="10">
        <f t="shared" si="2"/>
        <v>0</v>
      </c>
    </row>
    <row r="119" spans="1:13" ht="51.75" customHeight="1" x14ac:dyDescent="0.25">
      <c r="A119" s="39">
        <v>116</v>
      </c>
      <c r="B119" s="42" t="s">
        <v>320</v>
      </c>
      <c r="C119" s="42" t="s">
        <v>197</v>
      </c>
      <c r="D119" s="49">
        <v>674433</v>
      </c>
      <c r="E119" s="10"/>
      <c r="F119" s="10"/>
      <c r="G119" s="10"/>
      <c r="H119" s="10"/>
      <c r="I119" s="10"/>
      <c r="J119" s="10"/>
      <c r="K119" s="38">
        <v>4</v>
      </c>
      <c r="L119" s="10"/>
      <c r="M119" s="10">
        <f t="shared" si="2"/>
        <v>0</v>
      </c>
    </row>
    <row r="120" spans="1:13" ht="51.75" customHeight="1" x14ac:dyDescent="0.25">
      <c r="A120" s="39">
        <v>117</v>
      </c>
      <c r="B120" s="42" t="s">
        <v>321</v>
      </c>
      <c r="C120" s="42" t="s">
        <v>79</v>
      </c>
      <c r="D120" s="6" t="s">
        <v>181</v>
      </c>
      <c r="E120" s="10"/>
      <c r="F120" s="10"/>
      <c r="G120" s="10"/>
      <c r="H120" s="10"/>
      <c r="I120" s="10"/>
      <c r="J120" s="10"/>
      <c r="K120" s="38">
        <v>5</v>
      </c>
      <c r="L120" s="10"/>
      <c r="M120" s="10">
        <f t="shared" si="2"/>
        <v>0</v>
      </c>
    </row>
    <row r="121" spans="1:13" ht="51.75" customHeight="1" x14ac:dyDescent="0.25">
      <c r="A121" s="39">
        <v>118</v>
      </c>
      <c r="B121" s="42" t="s">
        <v>322</v>
      </c>
      <c r="C121" s="42" t="s">
        <v>79</v>
      </c>
      <c r="D121" s="42">
        <v>689963</v>
      </c>
      <c r="E121" s="10"/>
      <c r="F121" s="10"/>
      <c r="G121" s="10"/>
      <c r="H121" s="10"/>
      <c r="I121" s="10"/>
      <c r="J121" s="10"/>
      <c r="K121" s="38">
        <v>3</v>
      </c>
      <c r="L121" s="10"/>
      <c r="M121" s="10">
        <f t="shared" si="2"/>
        <v>0</v>
      </c>
    </row>
    <row r="122" spans="1:13" ht="51.75" customHeight="1" x14ac:dyDescent="0.25">
      <c r="A122" s="39">
        <v>119</v>
      </c>
      <c r="B122" s="42" t="s">
        <v>323</v>
      </c>
      <c r="C122" s="42" t="s">
        <v>79</v>
      </c>
      <c r="D122" s="42">
        <v>1000053119</v>
      </c>
      <c r="E122" s="10"/>
      <c r="F122" s="10"/>
      <c r="G122" s="10"/>
      <c r="H122" s="10"/>
      <c r="I122" s="10"/>
      <c r="J122" s="10"/>
      <c r="K122" s="38">
        <v>2</v>
      </c>
      <c r="L122" s="10"/>
      <c r="M122" s="10">
        <f t="shared" si="2"/>
        <v>0</v>
      </c>
    </row>
    <row r="123" spans="1:13" ht="51.75" customHeight="1" x14ac:dyDescent="0.25">
      <c r="A123" s="39">
        <v>120</v>
      </c>
      <c r="B123" s="42" t="s">
        <v>324</v>
      </c>
      <c r="C123" s="42" t="s">
        <v>79</v>
      </c>
      <c r="D123" s="6" t="s">
        <v>181</v>
      </c>
      <c r="E123" s="10"/>
      <c r="F123" s="10"/>
      <c r="G123" s="10"/>
      <c r="H123" s="10"/>
      <c r="I123" s="10"/>
      <c r="J123" s="10"/>
      <c r="K123" s="38">
        <v>2</v>
      </c>
      <c r="L123" s="10"/>
      <c r="M123" s="10">
        <f t="shared" si="2"/>
        <v>0</v>
      </c>
    </row>
    <row r="124" spans="1:13" ht="51.75" customHeight="1" x14ac:dyDescent="0.25">
      <c r="A124" s="39">
        <v>121</v>
      </c>
      <c r="B124" s="42" t="s">
        <v>325</v>
      </c>
      <c r="C124" s="42" t="s">
        <v>179</v>
      </c>
      <c r="D124" s="42">
        <v>71163</v>
      </c>
      <c r="E124" s="10"/>
      <c r="F124" s="10"/>
      <c r="G124" s="10"/>
      <c r="H124" s="10"/>
      <c r="I124" s="10"/>
      <c r="J124" s="10"/>
      <c r="K124" s="38">
        <v>20</v>
      </c>
      <c r="L124" s="10"/>
      <c r="M124" s="10">
        <f t="shared" si="2"/>
        <v>0</v>
      </c>
    </row>
    <row r="125" spans="1:13" ht="51.75" customHeight="1" x14ac:dyDescent="0.25">
      <c r="A125" s="39">
        <v>122</v>
      </c>
      <c r="B125" s="42" t="s">
        <v>326</v>
      </c>
      <c r="C125" s="42" t="s">
        <v>327</v>
      </c>
      <c r="D125" s="6" t="s">
        <v>181</v>
      </c>
      <c r="E125" s="10"/>
      <c r="F125" s="10"/>
      <c r="G125" s="10"/>
      <c r="H125" s="10"/>
      <c r="I125" s="10"/>
      <c r="J125" s="10"/>
      <c r="K125" s="38">
        <v>2</v>
      </c>
      <c r="L125" s="10"/>
      <c r="M125" s="10">
        <f t="shared" si="2"/>
        <v>0</v>
      </c>
    </row>
    <row r="126" spans="1:13" ht="51.75" customHeight="1" x14ac:dyDescent="0.25">
      <c r="A126" s="39">
        <v>123</v>
      </c>
      <c r="B126" s="42" t="s">
        <v>328</v>
      </c>
      <c r="C126" s="42" t="s">
        <v>38</v>
      </c>
      <c r="D126" s="6" t="s">
        <v>181</v>
      </c>
      <c r="E126" s="10"/>
      <c r="F126" s="10"/>
      <c r="G126" s="10"/>
      <c r="H126" s="10"/>
      <c r="I126" s="10"/>
      <c r="J126" s="10"/>
      <c r="K126" s="38">
        <v>2</v>
      </c>
      <c r="L126" s="10"/>
      <c r="M126" s="10">
        <f t="shared" si="2"/>
        <v>0</v>
      </c>
    </row>
    <row r="127" spans="1:13" ht="51.75" customHeight="1" x14ac:dyDescent="0.25">
      <c r="A127" s="39">
        <v>124</v>
      </c>
      <c r="B127" s="43" t="s">
        <v>329</v>
      </c>
      <c r="C127" s="42" t="s">
        <v>38</v>
      </c>
      <c r="D127" s="6" t="s">
        <v>181</v>
      </c>
      <c r="E127" s="10"/>
      <c r="F127" s="10"/>
      <c r="G127" s="10"/>
      <c r="H127" s="10"/>
      <c r="I127" s="10"/>
      <c r="J127" s="10"/>
      <c r="K127" s="38">
        <v>1</v>
      </c>
      <c r="L127" s="10"/>
      <c r="M127" s="10">
        <f t="shared" si="2"/>
        <v>0</v>
      </c>
    </row>
    <row r="128" spans="1:13" ht="51.75" customHeight="1" x14ac:dyDescent="0.25">
      <c r="A128" s="39">
        <v>125</v>
      </c>
      <c r="B128" s="42" t="s">
        <v>330</v>
      </c>
      <c r="C128" s="42" t="s">
        <v>179</v>
      </c>
      <c r="D128" s="42">
        <v>33480</v>
      </c>
      <c r="E128" s="10"/>
      <c r="F128" s="10"/>
      <c r="G128" s="10"/>
      <c r="H128" s="10"/>
      <c r="I128" s="10"/>
      <c r="J128" s="10"/>
      <c r="K128" s="38">
        <v>5</v>
      </c>
      <c r="L128" s="10"/>
      <c r="M128" s="10">
        <f t="shared" si="2"/>
        <v>0</v>
      </c>
    </row>
    <row r="129" spans="1:13" ht="51.75" customHeight="1" x14ac:dyDescent="0.25">
      <c r="A129" s="39">
        <v>126</v>
      </c>
      <c r="B129" s="42" t="s">
        <v>331</v>
      </c>
      <c r="C129" s="42" t="s">
        <v>179</v>
      </c>
      <c r="D129" s="42">
        <v>57052</v>
      </c>
      <c r="E129" s="10"/>
      <c r="F129" s="10"/>
      <c r="G129" s="10"/>
      <c r="H129" s="10"/>
      <c r="I129" s="10"/>
      <c r="J129" s="10"/>
      <c r="K129" s="38">
        <v>2</v>
      </c>
      <c r="L129" s="10"/>
      <c r="M129" s="10">
        <f t="shared" si="2"/>
        <v>0</v>
      </c>
    </row>
    <row r="130" spans="1:13" ht="51.75" customHeight="1" x14ac:dyDescent="0.25">
      <c r="A130" s="39">
        <v>127</v>
      </c>
      <c r="B130" s="61" t="s">
        <v>406</v>
      </c>
      <c r="C130" s="6" t="s">
        <v>181</v>
      </c>
      <c r="D130" s="6" t="s">
        <v>181</v>
      </c>
      <c r="E130" s="10"/>
      <c r="F130" s="10"/>
      <c r="G130" s="10"/>
      <c r="H130" s="10"/>
      <c r="I130" s="10"/>
      <c r="J130" s="10"/>
      <c r="K130" s="38">
        <v>2</v>
      </c>
      <c r="L130" s="10"/>
      <c r="M130" s="10">
        <f t="shared" si="2"/>
        <v>0</v>
      </c>
    </row>
    <row r="131" spans="1:13" ht="51.75" customHeight="1" x14ac:dyDescent="0.25">
      <c r="A131" s="39">
        <v>128</v>
      </c>
      <c r="B131" s="42" t="s">
        <v>332</v>
      </c>
      <c r="C131" s="42" t="s">
        <v>79</v>
      </c>
      <c r="D131" s="42">
        <v>461487</v>
      </c>
      <c r="E131" s="10"/>
      <c r="F131" s="10"/>
      <c r="G131" s="10"/>
      <c r="H131" s="10"/>
      <c r="I131" s="10"/>
      <c r="J131" s="10"/>
      <c r="K131" s="38">
        <v>6</v>
      </c>
      <c r="L131" s="10"/>
      <c r="M131" s="10">
        <f t="shared" si="2"/>
        <v>0</v>
      </c>
    </row>
    <row r="132" spans="1:13" ht="51.75" customHeight="1" x14ac:dyDescent="0.25">
      <c r="A132" s="39">
        <v>129</v>
      </c>
      <c r="B132" s="42" t="s">
        <v>333</v>
      </c>
      <c r="C132" s="42" t="s">
        <v>38</v>
      </c>
      <c r="D132" s="6" t="s">
        <v>181</v>
      </c>
      <c r="E132" s="10"/>
      <c r="F132" s="10"/>
      <c r="G132" s="10"/>
      <c r="H132" s="10"/>
      <c r="I132" s="10"/>
      <c r="J132" s="10"/>
      <c r="K132" s="38">
        <v>2</v>
      </c>
      <c r="L132" s="10"/>
      <c r="M132" s="10">
        <f t="shared" si="2"/>
        <v>0</v>
      </c>
    </row>
    <row r="133" spans="1:13" ht="51.75" customHeight="1" x14ac:dyDescent="0.25">
      <c r="A133" s="39">
        <v>130</v>
      </c>
      <c r="B133" s="42" t="s">
        <v>334</v>
      </c>
      <c r="C133" s="42" t="s">
        <v>38</v>
      </c>
      <c r="D133" s="6" t="s">
        <v>181</v>
      </c>
      <c r="E133" s="10"/>
      <c r="F133" s="10"/>
      <c r="G133" s="10"/>
      <c r="H133" s="10"/>
      <c r="I133" s="10"/>
      <c r="J133" s="10"/>
      <c r="K133" s="38">
        <v>4</v>
      </c>
      <c r="L133" s="10"/>
      <c r="M133" s="10">
        <f t="shared" si="2"/>
        <v>0</v>
      </c>
    </row>
    <row r="134" spans="1:13" ht="51.75" customHeight="1" x14ac:dyDescent="0.25">
      <c r="A134" s="39">
        <v>131</v>
      </c>
      <c r="B134" s="61" t="s">
        <v>466</v>
      </c>
      <c r="C134" s="64" t="s">
        <v>467</v>
      </c>
      <c r="D134" s="6" t="s">
        <v>181</v>
      </c>
      <c r="E134" s="10"/>
      <c r="F134" s="10"/>
      <c r="G134" s="10"/>
      <c r="H134" s="10"/>
      <c r="I134" s="10"/>
      <c r="J134" s="10"/>
      <c r="K134" s="71">
        <v>1</v>
      </c>
      <c r="L134" s="10"/>
      <c r="M134" s="10">
        <f t="shared" si="2"/>
        <v>0</v>
      </c>
    </row>
    <row r="135" spans="1:13" ht="51.75" customHeight="1" x14ac:dyDescent="0.25">
      <c r="A135" s="39">
        <v>132</v>
      </c>
      <c r="B135" s="42" t="s">
        <v>335</v>
      </c>
      <c r="C135" s="42" t="s">
        <v>38</v>
      </c>
      <c r="D135" s="6" t="s">
        <v>181</v>
      </c>
      <c r="E135" s="10"/>
      <c r="F135" s="10"/>
      <c r="G135" s="10"/>
      <c r="H135" s="10"/>
      <c r="I135" s="10"/>
      <c r="J135" s="10"/>
      <c r="K135" s="38">
        <v>1</v>
      </c>
      <c r="L135" s="10"/>
      <c r="M135" s="10">
        <f t="shared" si="2"/>
        <v>0</v>
      </c>
    </row>
    <row r="136" spans="1:13" ht="51.75" customHeight="1" x14ac:dyDescent="0.25">
      <c r="A136" s="39">
        <v>133</v>
      </c>
      <c r="B136" s="42" t="s">
        <v>336</v>
      </c>
      <c r="C136" s="42" t="s">
        <v>337</v>
      </c>
      <c r="D136" s="6" t="s">
        <v>181</v>
      </c>
      <c r="E136" s="10"/>
      <c r="F136" s="10"/>
      <c r="G136" s="10"/>
      <c r="H136" s="10"/>
      <c r="I136" s="10"/>
      <c r="J136" s="10"/>
      <c r="K136" s="38">
        <v>1</v>
      </c>
      <c r="L136" s="10"/>
      <c r="M136" s="10">
        <f t="shared" si="2"/>
        <v>0</v>
      </c>
    </row>
    <row r="137" spans="1:13" ht="51.75" customHeight="1" x14ac:dyDescent="0.25">
      <c r="A137" s="39">
        <v>134</v>
      </c>
      <c r="B137" s="42" t="s">
        <v>338</v>
      </c>
      <c r="C137" s="42" t="s">
        <v>38</v>
      </c>
      <c r="D137" s="6" t="s">
        <v>181</v>
      </c>
      <c r="E137" s="10"/>
      <c r="F137" s="10"/>
      <c r="G137" s="10"/>
      <c r="H137" s="10"/>
      <c r="I137" s="10"/>
      <c r="J137" s="10"/>
      <c r="K137" s="38">
        <v>1</v>
      </c>
      <c r="L137" s="10"/>
      <c r="M137" s="10">
        <f t="shared" ref="M137:M189" si="3">K137*L137</f>
        <v>0</v>
      </c>
    </row>
    <row r="138" spans="1:13" ht="51.75" customHeight="1" x14ac:dyDescent="0.25">
      <c r="A138" s="39">
        <v>135</v>
      </c>
      <c r="B138" s="42" t="s">
        <v>339</v>
      </c>
      <c r="C138" s="42" t="s">
        <v>38</v>
      </c>
      <c r="D138" s="6" t="s">
        <v>181</v>
      </c>
      <c r="E138" s="10"/>
      <c r="F138" s="10"/>
      <c r="G138" s="10"/>
      <c r="H138" s="10"/>
      <c r="I138" s="10"/>
      <c r="J138" s="10"/>
      <c r="K138" s="38">
        <v>1</v>
      </c>
      <c r="L138" s="10"/>
      <c r="M138" s="10">
        <f t="shared" si="3"/>
        <v>0</v>
      </c>
    </row>
    <row r="139" spans="1:13" ht="51.75" customHeight="1" x14ac:dyDescent="0.25">
      <c r="A139" s="39">
        <v>136</v>
      </c>
      <c r="B139" s="42" t="s">
        <v>340</v>
      </c>
      <c r="C139" s="42" t="s">
        <v>38</v>
      </c>
      <c r="D139" s="6" t="s">
        <v>181</v>
      </c>
      <c r="E139" s="10"/>
      <c r="F139" s="10"/>
      <c r="G139" s="10"/>
      <c r="H139" s="10"/>
      <c r="I139" s="10"/>
      <c r="J139" s="10"/>
      <c r="K139" s="38">
        <v>1</v>
      </c>
      <c r="L139" s="10"/>
      <c r="M139" s="10">
        <f t="shared" si="3"/>
        <v>0</v>
      </c>
    </row>
    <row r="140" spans="1:13" ht="51.75" customHeight="1" x14ac:dyDescent="0.25">
      <c r="A140" s="39">
        <v>137</v>
      </c>
      <c r="B140" s="42" t="s">
        <v>341</v>
      </c>
      <c r="C140" s="42" t="s">
        <v>38</v>
      </c>
      <c r="D140" s="6" t="s">
        <v>181</v>
      </c>
      <c r="E140" s="10"/>
      <c r="F140" s="10"/>
      <c r="G140" s="10"/>
      <c r="H140" s="10"/>
      <c r="I140" s="10"/>
      <c r="J140" s="10"/>
      <c r="K140" s="38">
        <v>1</v>
      </c>
      <c r="L140" s="10"/>
      <c r="M140" s="10">
        <f t="shared" si="3"/>
        <v>0</v>
      </c>
    </row>
    <row r="141" spans="1:13" ht="51.75" customHeight="1" x14ac:dyDescent="0.25">
      <c r="A141" s="39">
        <v>138</v>
      </c>
      <c r="B141" s="42" t="s">
        <v>342</v>
      </c>
      <c r="C141" s="42" t="s">
        <v>197</v>
      </c>
      <c r="D141" s="42">
        <v>181150</v>
      </c>
      <c r="E141" s="10"/>
      <c r="F141" s="10"/>
      <c r="G141" s="10"/>
      <c r="H141" s="10"/>
      <c r="I141" s="10"/>
      <c r="J141" s="10"/>
      <c r="K141" s="38">
        <v>1</v>
      </c>
      <c r="L141" s="10"/>
      <c r="M141" s="10">
        <f t="shared" si="3"/>
        <v>0</v>
      </c>
    </row>
    <row r="142" spans="1:13" ht="51.75" customHeight="1" x14ac:dyDescent="0.25">
      <c r="A142" s="39">
        <v>139</v>
      </c>
      <c r="B142" s="42" t="s">
        <v>343</v>
      </c>
      <c r="C142" s="42" t="s">
        <v>197</v>
      </c>
      <c r="D142" s="42">
        <v>163201</v>
      </c>
      <c r="E142" s="10"/>
      <c r="F142" s="10"/>
      <c r="G142" s="10"/>
      <c r="H142" s="10"/>
      <c r="I142" s="10"/>
      <c r="J142" s="10"/>
      <c r="K142" s="38">
        <v>2</v>
      </c>
      <c r="L142" s="10"/>
      <c r="M142" s="10">
        <f t="shared" si="3"/>
        <v>0</v>
      </c>
    </row>
    <row r="143" spans="1:13" ht="51.75" customHeight="1" x14ac:dyDescent="0.25">
      <c r="A143" s="39">
        <v>140</v>
      </c>
      <c r="B143" s="42" t="s">
        <v>344</v>
      </c>
      <c r="C143" s="42" t="s">
        <v>345</v>
      </c>
      <c r="D143" s="6" t="s">
        <v>181</v>
      </c>
      <c r="E143" s="10"/>
      <c r="F143" s="10"/>
      <c r="G143" s="10"/>
      <c r="H143" s="10"/>
      <c r="I143" s="10"/>
      <c r="J143" s="10"/>
      <c r="K143" s="38">
        <v>1</v>
      </c>
      <c r="L143" s="10"/>
      <c r="M143" s="10">
        <f t="shared" si="3"/>
        <v>0</v>
      </c>
    </row>
    <row r="144" spans="1:13" ht="51.75" customHeight="1" x14ac:dyDescent="0.25">
      <c r="A144" s="39">
        <v>141</v>
      </c>
      <c r="B144" s="50" t="s">
        <v>346</v>
      </c>
      <c r="C144" s="42" t="s">
        <v>345</v>
      </c>
      <c r="D144" s="6" t="s">
        <v>181</v>
      </c>
      <c r="E144" s="10"/>
      <c r="F144" s="10"/>
      <c r="G144" s="10"/>
      <c r="H144" s="10"/>
      <c r="I144" s="10"/>
      <c r="J144" s="10"/>
      <c r="K144" s="38">
        <v>1</v>
      </c>
      <c r="L144" s="10"/>
      <c r="M144" s="10">
        <f t="shared" si="3"/>
        <v>0</v>
      </c>
    </row>
    <row r="145" spans="1:13" ht="51.75" customHeight="1" x14ac:dyDescent="0.25">
      <c r="A145" s="39">
        <v>142</v>
      </c>
      <c r="B145" s="51" t="s">
        <v>347</v>
      </c>
      <c r="C145" s="42" t="s">
        <v>79</v>
      </c>
      <c r="D145" s="42">
        <v>1001785753</v>
      </c>
      <c r="E145" s="10"/>
      <c r="F145" s="10"/>
      <c r="G145" s="10"/>
      <c r="H145" s="10"/>
      <c r="I145" s="10"/>
      <c r="J145" s="10"/>
      <c r="K145" s="38">
        <v>2</v>
      </c>
      <c r="L145" s="10"/>
      <c r="M145" s="10">
        <f t="shared" si="3"/>
        <v>0</v>
      </c>
    </row>
    <row r="146" spans="1:13" ht="51.75" customHeight="1" x14ac:dyDescent="0.25">
      <c r="A146" s="39">
        <v>143</v>
      </c>
      <c r="B146" s="51" t="s">
        <v>348</v>
      </c>
      <c r="C146" s="42" t="s">
        <v>79</v>
      </c>
      <c r="D146" s="42">
        <v>1000972641</v>
      </c>
      <c r="E146" s="10"/>
      <c r="F146" s="10"/>
      <c r="G146" s="10"/>
      <c r="H146" s="10"/>
      <c r="I146" s="10"/>
      <c r="J146" s="10"/>
      <c r="K146" s="38">
        <v>4</v>
      </c>
      <c r="L146" s="10"/>
      <c r="M146" s="10">
        <f t="shared" si="3"/>
        <v>0</v>
      </c>
    </row>
    <row r="147" spans="1:13" ht="51.75" customHeight="1" x14ac:dyDescent="0.25">
      <c r="A147" s="39">
        <v>144</v>
      </c>
      <c r="B147" s="52" t="s">
        <v>349</v>
      </c>
      <c r="C147" s="53" t="s">
        <v>79</v>
      </c>
      <c r="D147" s="52">
        <v>1007733875</v>
      </c>
      <c r="E147" s="10"/>
      <c r="F147" s="10"/>
      <c r="G147" s="10"/>
      <c r="H147" s="10"/>
      <c r="I147" s="10"/>
      <c r="J147" s="10"/>
      <c r="K147" s="38">
        <v>2</v>
      </c>
      <c r="L147" s="10"/>
      <c r="M147" s="10">
        <f t="shared" si="3"/>
        <v>0</v>
      </c>
    </row>
    <row r="148" spans="1:13" ht="51.75" customHeight="1" x14ac:dyDescent="0.25">
      <c r="A148" s="39">
        <v>145</v>
      </c>
      <c r="B148" s="52" t="s">
        <v>350</v>
      </c>
      <c r="C148" s="53" t="s">
        <v>79</v>
      </c>
      <c r="D148" s="52">
        <v>1009607876</v>
      </c>
      <c r="E148" s="10"/>
      <c r="F148" s="10"/>
      <c r="G148" s="10"/>
      <c r="H148" s="10"/>
      <c r="I148" s="10"/>
      <c r="J148" s="10"/>
      <c r="K148" s="38">
        <v>1</v>
      </c>
      <c r="L148" s="10"/>
      <c r="M148" s="10">
        <f t="shared" si="3"/>
        <v>0</v>
      </c>
    </row>
    <row r="149" spans="1:13" ht="51.75" customHeight="1" x14ac:dyDescent="0.25">
      <c r="A149" s="39">
        <v>146</v>
      </c>
      <c r="B149" s="54" t="s">
        <v>351</v>
      </c>
      <c r="C149" s="53" t="s">
        <v>79</v>
      </c>
      <c r="D149" s="52">
        <v>1001661673</v>
      </c>
      <c r="E149" s="10"/>
      <c r="F149" s="10"/>
      <c r="G149" s="10"/>
      <c r="H149" s="10"/>
      <c r="I149" s="10"/>
      <c r="J149" s="10"/>
      <c r="K149" s="38">
        <v>6</v>
      </c>
      <c r="L149" s="10"/>
      <c r="M149" s="10">
        <f t="shared" si="3"/>
        <v>0</v>
      </c>
    </row>
    <row r="150" spans="1:13" ht="51.75" customHeight="1" x14ac:dyDescent="0.25">
      <c r="A150" s="39">
        <v>147</v>
      </c>
      <c r="B150" s="52" t="s">
        <v>352</v>
      </c>
      <c r="C150" s="53" t="s">
        <v>79</v>
      </c>
      <c r="D150" s="52">
        <v>1005481498</v>
      </c>
      <c r="E150" s="10"/>
      <c r="F150" s="10"/>
      <c r="G150" s="10"/>
      <c r="H150" s="10"/>
      <c r="I150" s="10"/>
      <c r="J150" s="10"/>
      <c r="K150" s="38">
        <v>4</v>
      </c>
      <c r="L150" s="10"/>
      <c r="M150" s="10">
        <f t="shared" si="3"/>
        <v>0</v>
      </c>
    </row>
    <row r="151" spans="1:13" ht="51.75" customHeight="1" x14ac:dyDescent="0.25">
      <c r="A151" s="39">
        <v>148</v>
      </c>
      <c r="B151" s="52" t="s">
        <v>353</v>
      </c>
      <c r="C151" s="53" t="s">
        <v>79</v>
      </c>
      <c r="D151" s="52" t="s">
        <v>354</v>
      </c>
      <c r="E151" s="10"/>
      <c r="F151" s="10"/>
      <c r="G151" s="10"/>
      <c r="H151" s="10"/>
      <c r="I151" s="10"/>
      <c r="J151" s="10"/>
      <c r="K151" s="38">
        <v>2</v>
      </c>
      <c r="L151" s="10"/>
      <c r="M151" s="10">
        <f t="shared" si="3"/>
        <v>0</v>
      </c>
    </row>
    <row r="152" spans="1:13" ht="51.75" customHeight="1" x14ac:dyDescent="0.25">
      <c r="A152" s="39">
        <v>149</v>
      </c>
      <c r="B152" s="62" t="s">
        <v>414</v>
      </c>
      <c r="C152" s="53" t="s">
        <v>79</v>
      </c>
      <c r="D152" s="62">
        <v>1005391778</v>
      </c>
      <c r="E152" s="10"/>
      <c r="F152" s="10"/>
      <c r="G152" s="10"/>
      <c r="H152" s="10"/>
      <c r="I152" s="10"/>
      <c r="J152" s="10"/>
      <c r="K152" s="38">
        <v>1</v>
      </c>
      <c r="L152" s="10"/>
      <c r="M152" s="10">
        <f t="shared" si="3"/>
        <v>0</v>
      </c>
    </row>
    <row r="153" spans="1:13" ht="51.75" customHeight="1" x14ac:dyDescent="0.25">
      <c r="A153" s="39">
        <v>150</v>
      </c>
      <c r="B153" s="52" t="s">
        <v>355</v>
      </c>
      <c r="C153" s="53" t="s">
        <v>79</v>
      </c>
      <c r="D153" s="6" t="s">
        <v>181</v>
      </c>
      <c r="E153" s="10"/>
      <c r="F153" s="10"/>
      <c r="G153" s="10"/>
      <c r="H153" s="10"/>
      <c r="I153" s="10"/>
      <c r="J153" s="10"/>
      <c r="K153" s="38">
        <v>1</v>
      </c>
      <c r="L153" s="10"/>
      <c r="M153" s="10">
        <f t="shared" si="3"/>
        <v>0</v>
      </c>
    </row>
    <row r="154" spans="1:13" ht="51.75" customHeight="1" x14ac:dyDescent="0.25">
      <c r="A154" s="39">
        <v>151</v>
      </c>
      <c r="B154" s="52" t="s">
        <v>356</v>
      </c>
      <c r="C154" s="53" t="s">
        <v>79</v>
      </c>
      <c r="D154" s="52">
        <v>1005724973</v>
      </c>
      <c r="E154" s="10"/>
      <c r="F154" s="10"/>
      <c r="G154" s="10"/>
      <c r="H154" s="10"/>
      <c r="I154" s="10"/>
      <c r="J154" s="10"/>
      <c r="K154" s="38">
        <v>2</v>
      </c>
      <c r="L154" s="10"/>
      <c r="M154" s="10">
        <f t="shared" si="3"/>
        <v>0</v>
      </c>
    </row>
    <row r="155" spans="1:13" ht="51.75" customHeight="1" x14ac:dyDescent="0.25">
      <c r="A155" s="39">
        <v>152</v>
      </c>
      <c r="B155" s="52" t="s">
        <v>357</v>
      </c>
      <c r="C155" s="53" t="s">
        <v>79</v>
      </c>
      <c r="D155" s="52">
        <v>1005724977</v>
      </c>
      <c r="E155" s="10"/>
      <c r="F155" s="10"/>
      <c r="G155" s="10"/>
      <c r="H155" s="10"/>
      <c r="I155" s="10"/>
      <c r="J155" s="10"/>
      <c r="K155" s="38">
        <v>2</v>
      </c>
      <c r="L155" s="10"/>
      <c r="M155" s="10">
        <f t="shared" si="3"/>
        <v>0</v>
      </c>
    </row>
    <row r="156" spans="1:13" ht="51.75" customHeight="1" x14ac:dyDescent="0.25">
      <c r="A156" s="39">
        <v>153</v>
      </c>
      <c r="B156" s="52" t="s">
        <v>358</v>
      </c>
      <c r="C156" s="53" t="s">
        <v>79</v>
      </c>
      <c r="D156" s="6" t="s">
        <v>181</v>
      </c>
      <c r="E156" s="10"/>
      <c r="F156" s="10"/>
      <c r="G156" s="10"/>
      <c r="H156" s="10"/>
      <c r="I156" s="10"/>
      <c r="J156" s="10"/>
      <c r="K156" s="38">
        <v>2</v>
      </c>
      <c r="L156" s="10"/>
      <c r="M156" s="10">
        <f t="shared" si="3"/>
        <v>0</v>
      </c>
    </row>
    <row r="157" spans="1:13" ht="51.75" customHeight="1" x14ac:dyDescent="0.25">
      <c r="A157" s="39">
        <v>154</v>
      </c>
      <c r="B157" s="52" t="s">
        <v>359</v>
      </c>
      <c r="C157" s="53" t="s">
        <v>79</v>
      </c>
      <c r="D157" s="52">
        <v>1008575970</v>
      </c>
      <c r="E157" s="10"/>
      <c r="F157" s="10"/>
      <c r="G157" s="10"/>
      <c r="H157" s="10"/>
      <c r="I157" s="10"/>
      <c r="J157" s="10"/>
      <c r="K157" s="38">
        <v>2</v>
      </c>
      <c r="L157" s="10"/>
      <c r="M157" s="10">
        <f t="shared" si="3"/>
        <v>0</v>
      </c>
    </row>
    <row r="158" spans="1:13" ht="51.75" customHeight="1" x14ac:dyDescent="0.25">
      <c r="A158" s="39">
        <v>155</v>
      </c>
      <c r="B158" s="52" t="s">
        <v>360</v>
      </c>
      <c r="C158" s="53" t="s">
        <v>79</v>
      </c>
      <c r="D158" s="52">
        <v>1005198095</v>
      </c>
      <c r="E158" s="10"/>
      <c r="F158" s="10"/>
      <c r="G158" s="10"/>
      <c r="H158" s="10"/>
      <c r="I158" s="10"/>
      <c r="J158" s="10"/>
      <c r="K158" s="38">
        <v>2</v>
      </c>
      <c r="L158" s="10"/>
      <c r="M158" s="10">
        <f t="shared" si="3"/>
        <v>0</v>
      </c>
    </row>
    <row r="159" spans="1:13" ht="51.75" customHeight="1" x14ac:dyDescent="0.25">
      <c r="A159" s="39">
        <v>156</v>
      </c>
      <c r="B159" s="52" t="s">
        <v>361</v>
      </c>
      <c r="C159" s="53" t="s">
        <v>79</v>
      </c>
      <c r="D159" s="52">
        <v>936205</v>
      </c>
      <c r="E159" s="10"/>
      <c r="F159" s="10"/>
      <c r="G159" s="10"/>
      <c r="H159" s="10"/>
      <c r="I159" s="10"/>
      <c r="J159" s="10"/>
      <c r="K159" s="38">
        <v>10</v>
      </c>
      <c r="L159" s="10"/>
      <c r="M159" s="10">
        <f t="shared" si="3"/>
        <v>0</v>
      </c>
    </row>
    <row r="160" spans="1:13" ht="51.75" customHeight="1" x14ac:dyDescent="0.25">
      <c r="A160" s="39">
        <v>157</v>
      </c>
      <c r="B160" s="52" t="s">
        <v>362</v>
      </c>
      <c r="C160" s="53" t="s">
        <v>79</v>
      </c>
      <c r="D160" s="52">
        <v>1006863134</v>
      </c>
      <c r="E160" s="10"/>
      <c r="F160" s="10"/>
      <c r="G160" s="10"/>
      <c r="H160" s="10"/>
      <c r="I160" s="10"/>
      <c r="J160" s="10"/>
      <c r="K160" s="38">
        <v>10</v>
      </c>
      <c r="L160" s="10"/>
      <c r="M160" s="10">
        <f t="shared" si="3"/>
        <v>0</v>
      </c>
    </row>
    <row r="161" spans="1:13" ht="51.75" customHeight="1" x14ac:dyDescent="0.25">
      <c r="A161" s="39">
        <v>158</v>
      </c>
      <c r="B161" s="52" t="s">
        <v>363</v>
      </c>
      <c r="C161" s="53" t="s">
        <v>79</v>
      </c>
      <c r="D161" s="52">
        <v>1007733304</v>
      </c>
      <c r="E161" s="10"/>
      <c r="F161" s="10"/>
      <c r="G161" s="10"/>
      <c r="H161" s="10"/>
      <c r="I161" s="10"/>
      <c r="J161" s="10"/>
      <c r="K161" s="38">
        <v>2</v>
      </c>
      <c r="L161" s="10"/>
      <c r="M161" s="10">
        <f t="shared" si="3"/>
        <v>0</v>
      </c>
    </row>
    <row r="162" spans="1:13" ht="51.75" customHeight="1" x14ac:dyDescent="0.25">
      <c r="A162" s="39">
        <v>159</v>
      </c>
      <c r="B162" s="52" t="s">
        <v>364</v>
      </c>
      <c r="C162" s="53" t="s">
        <v>365</v>
      </c>
      <c r="D162" s="52" t="s">
        <v>366</v>
      </c>
      <c r="E162" s="10"/>
      <c r="F162" s="10"/>
      <c r="G162" s="10"/>
      <c r="H162" s="10"/>
      <c r="I162" s="10"/>
      <c r="J162" s="10"/>
      <c r="K162" s="38">
        <v>3</v>
      </c>
      <c r="L162" s="10"/>
      <c r="M162" s="10">
        <f t="shared" si="3"/>
        <v>0</v>
      </c>
    </row>
    <row r="163" spans="1:13" ht="51.75" customHeight="1" x14ac:dyDescent="0.25">
      <c r="A163" s="39">
        <v>160</v>
      </c>
      <c r="B163" s="52" t="s">
        <v>367</v>
      </c>
      <c r="C163" s="53" t="s">
        <v>365</v>
      </c>
      <c r="D163" s="52" t="s">
        <v>368</v>
      </c>
      <c r="E163" s="10"/>
      <c r="F163" s="10"/>
      <c r="G163" s="10"/>
      <c r="H163" s="10"/>
      <c r="I163" s="10"/>
      <c r="J163" s="10"/>
      <c r="K163" s="38">
        <v>3</v>
      </c>
      <c r="L163" s="10"/>
      <c r="M163" s="10">
        <f t="shared" si="3"/>
        <v>0</v>
      </c>
    </row>
    <row r="164" spans="1:13" ht="51.75" customHeight="1" x14ac:dyDescent="0.25">
      <c r="A164" s="39">
        <v>161</v>
      </c>
      <c r="B164" s="52" t="s">
        <v>369</v>
      </c>
      <c r="C164" s="53" t="s">
        <v>79</v>
      </c>
      <c r="D164" s="52">
        <v>1004685271</v>
      </c>
      <c r="E164" s="10"/>
      <c r="F164" s="10"/>
      <c r="G164" s="10"/>
      <c r="H164" s="10"/>
      <c r="I164" s="10"/>
      <c r="J164" s="10"/>
      <c r="K164" s="38">
        <v>30</v>
      </c>
      <c r="L164" s="10"/>
      <c r="M164" s="10">
        <f t="shared" si="3"/>
        <v>0</v>
      </c>
    </row>
    <row r="165" spans="1:13" ht="51.75" customHeight="1" x14ac:dyDescent="0.25">
      <c r="A165" s="39">
        <v>162</v>
      </c>
      <c r="B165" s="52" t="s">
        <v>370</v>
      </c>
      <c r="C165" s="53" t="s">
        <v>79</v>
      </c>
      <c r="D165" s="52">
        <v>1005960092</v>
      </c>
      <c r="E165" s="10"/>
      <c r="F165" s="10"/>
      <c r="G165" s="10"/>
      <c r="H165" s="10"/>
      <c r="I165" s="10"/>
      <c r="J165" s="10"/>
      <c r="K165" s="38">
        <v>2</v>
      </c>
      <c r="L165" s="10"/>
      <c r="M165" s="10">
        <f t="shared" si="3"/>
        <v>0</v>
      </c>
    </row>
    <row r="166" spans="1:13" ht="51.75" customHeight="1" x14ac:dyDescent="0.25">
      <c r="A166" s="39">
        <v>163</v>
      </c>
      <c r="B166" s="52" t="s">
        <v>371</v>
      </c>
      <c r="C166" s="53" t="s">
        <v>79</v>
      </c>
      <c r="D166" s="52">
        <v>367048</v>
      </c>
      <c r="E166" s="10"/>
      <c r="F166" s="10"/>
      <c r="G166" s="10"/>
      <c r="H166" s="10"/>
      <c r="I166" s="10"/>
      <c r="J166" s="10"/>
      <c r="K166" s="38">
        <v>4</v>
      </c>
      <c r="L166" s="10"/>
      <c r="M166" s="10">
        <f t="shared" si="3"/>
        <v>0</v>
      </c>
    </row>
    <row r="167" spans="1:13" ht="51.75" customHeight="1" x14ac:dyDescent="0.25">
      <c r="A167" s="39">
        <v>164</v>
      </c>
      <c r="B167" s="52" t="s">
        <v>372</v>
      </c>
      <c r="C167" s="53" t="s">
        <v>79</v>
      </c>
      <c r="D167" s="52">
        <v>811467</v>
      </c>
      <c r="E167" s="10"/>
      <c r="F167" s="10"/>
      <c r="G167" s="10"/>
      <c r="H167" s="10"/>
      <c r="I167" s="10"/>
      <c r="J167" s="10"/>
      <c r="K167" s="38">
        <v>10</v>
      </c>
      <c r="L167" s="10"/>
      <c r="M167" s="10">
        <f t="shared" si="3"/>
        <v>0</v>
      </c>
    </row>
    <row r="168" spans="1:13" ht="51.75" customHeight="1" x14ac:dyDescent="0.25">
      <c r="A168" s="39">
        <v>165</v>
      </c>
      <c r="B168" s="52" t="s">
        <v>373</v>
      </c>
      <c r="C168" s="53" t="s">
        <v>79</v>
      </c>
      <c r="D168" s="52">
        <v>1003416853</v>
      </c>
      <c r="E168" s="10"/>
      <c r="F168" s="10"/>
      <c r="G168" s="10"/>
      <c r="H168" s="10"/>
      <c r="I168" s="10"/>
      <c r="J168" s="10"/>
      <c r="K168" s="38">
        <v>2</v>
      </c>
      <c r="L168" s="10"/>
      <c r="M168" s="10">
        <f t="shared" si="3"/>
        <v>0</v>
      </c>
    </row>
    <row r="169" spans="1:13" ht="51.75" customHeight="1" x14ac:dyDescent="0.25">
      <c r="A169" s="39">
        <v>166</v>
      </c>
      <c r="B169" s="52" t="s">
        <v>374</v>
      </c>
      <c r="C169" s="53" t="s">
        <v>79</v>
      </c>
      <c r="D169" s="52">
        <v>1006771661</v>
      </c>
      <c r="E169" s="10"/>
      <c r="F169" s="10"/>
      <c r="G169" s="10"/>
      <c r="H169" s="10"/>
      <c r="I169" s="10"/>
      <c r="J169" s="10"/>
      <c r="K169" s="38">
        <v>2</v>
      </c>
      <c r="L169" s="10"/>
      <c r="M169" s="10">
        <f t="shared" si="3"/>
        <v>0</v>
      </c>
    </row>
    <row r="170" spans="1:13" ht="51.75" customHeight="1" x14ac:dyDescent="0.25">
      <c r="A170" s="39">
        <v>167</v>
      </c>
      <c r="B170" s="52" t="s">
        <v>375</v>
      </c>
      <c r="C170" s="53" t="s">
        <v>79</v>
      </c>
      <c r="D170" s="52" t="s">
        <v>376</v>
      </c>
      <c r="E170" s="10"/>
      <c r="F170" s="10"/>
      <c r="G170" s="10"/>
      <c r="H170" s="10"/>
      <c r="I170" s="10"/>
      <c r="J170" s="10"/>
      <c r="K170" s="38">
        <v>1</v>
      </c>
      <c r="L170" s="10"/>
      <c r="M170" s="10">
        <f t="shared" si="3"/>
        <v>0</v>
      </c>
    </row>
    <row r="171" spans="1:13" ht="51.75" customHeight="1" x14ac:dyDescent="0.25">
      <c r="A171" s="39">
        <v>168</v>
      </c>
      <c r="B171" s="52" t="s">
        <v>377</v>
      </c>
      <c r="C171" s="53" t="s">
        <v>79</v>
      </c>
      <c r="D171" s="52">
        <v>195308</v>
      </c>
      <c r="E171" s="10"/>
      <c r="F171" s="10"/>
      <c r="G171" s="10"/>
      <c r="H171" s="10"/>
      <c r="I171" s="10"/>
      <c r="J171" s="10"/>
      <c r="K171" s="38">
        <v>1</v>
      </c>
      <c r="L171" s="10"/>
      <c r="M171" s="10">
        <f t="shared" si="3"/>
        <v>0</v>
      </c>
    </row>
    <row r="172" spans="1:13" ht="51.75" customHeight="1" x14ac:dyDescent="0.25">
      <c r="A172" s="39">
        <v>169</v>
      </c>
      <c r="B172" s="52" t="s">
        <v>378</v>
      </c>
      <c r="C172" s="53" t="s">
        <v>79</v>
      </c>
      <c r="D172" s="52">
        <v>1008580128</v>
      </c>
      <c r="E172" s="10"/>
      <c r="F172" s="10"/>
      <c r="G172" s="10"/>
      <c r="H172" s="10"/>
      <c r="I172" s="10"/>
      <c r="J172" s="10"/>
      <c r="K172" s="38">
        <v>2</v>
      </c>
      <c r="L172" s="10"/>
      <c r="M172" s="10">
        <f t="shared" si="3"/>
        <v>0</v>
      </c>
    </row>
    <row r="173" spans="1:13" ht="51.75" customHeight="1" x14ac:dyDescent="0.25">
      <c r="A173" s="39">
        <v>170</v>
      </c>
      <c r="B173" s="52" t="s">
        <v>379</v>
      </c>
      <c r="C173" s="53" t="s">
        <v>79</v>
      </c>
      <c r="D173" s="52">
        <v>1001298046</v>
      </c>
      <c r="E173" s="10"/>
      <c r="F173" s="10"/>
      <c r="G173" s="10"/>
      <c r="H173" s="10"/>
      <c r="I173" s="10"/>
      <c r="J173" s="10"/>
      <c r="K173" s="38">
        <v>1</v>
      </c>
      <c r="L173" s="10"/>
      <c r="M173" s="10">
        <f t="shared" si="3"/>
        <v>0</v>
      </c>
    </row>
    <row r="174" spans="1:13" ht="51.75" customHeight="1" x14ac:dyDescent="0.25">
      <c r="A174" s="39">
        <v>171</v>
      </c>
      <c r="B174" s="52" t="s">
        <v>380</v>
      </c>
      <c r="C174" s="53" t="s">
        <v>79</v>
      </c>
      <c r="D174" s="52">
        <v>1000025465</v>
      </c>
      <c r="E174" s="10"/>
      <c r="F174" s="10"/>
      <c r="G174" s="10"/>
      <c r="H174" s="10"/>
      <c r="I174" s="10"/>
      <c r="J174" s="10"/>
      <c r="K174" s="38">
        <v>1</v>
      </c>
      <c r="L174" s="10"/>
      <c r="M174" s="10">
        <f t="shared" si="3"/>
        <v>0</v>
      </c>
    </row>
    <row r="175" spans="1:13" ht="51.75" customHeight="1" x14ac:dyDescent="0.25">
      <c r="A175" s="39">
        <v>172</v>
      </c>
      <c r="B175" s="52" t="s">
        <v>381</v>
      </c>
      <c r="C175" s="53" t="s">
        <v>79</v>
      </c>
      <c r="D175" s="52">
        <v>208302</v>
      </c>
      <c r="E175" s="10"/>
      <c r="F175" s="10"/>
      <c r="G175" s="10"/>
      <c r="H175" s="10"/>
      <c r="I175" s="10"/>
      <c r="J175" s="10"/>
      <c r="K175" s="38">
        <v>10</v>
      </c>
      <c r="L175" s="10"/>
      <c r="M175" s="10">
        <f t="shared" si="3"/>
        <v>0</v>
      </c>
    </row>
    <row r="176" spans="1:13" ht="51.75" customHeight="1" x14ac:dyDescent="0.25">
      <c r="A176" s="39">
        <v>173</v>
      </c>
      <c r="B176" s="52" t="s">
        <v>382</v>
      </c>
      <c r="C176" s="53" t="s">
        <v>79</v>
      </c>
      <c r="D176" s="52">
        <v>208442</v>
      </c>
      <c r="E176" s="10"/>
      <c r="F176" s="10"/>
      <c r="G176" s="10"/>
      <c r="H176" s="10"/>
      <c r="I176" s="10"/>
      <c r="J176" s="10"/>
      <c r="K176" s="38">
        <v>10</v>
      </c>
      <c r="L176" s="10"/>
      <c r="M176" s="10">
        <f t="shared" si="3"/>
        <v>0</v>
      </c>
    </row>
    <row r="177" spans="1:13" ht="51.75" customHeight="1" x14ac:dyDescent="0.25">
      <c r="A177" s="39">
        <v>174</v>
      </c>
      <c r="B177" s="52" t="s">
        <v>383</v>
      </c>
      <c r="C177" s="53" t="s">
        <v>79</v>
      </c>
      <c r="D177" s="52">
        <v>208310</v>
      </c>
      <c r="E177" s="10"/>
      <c r="F177" s="10"/>
      <c r="G177" s="10"/>
      <c r="H177" s="10"/>
      <c r="I177" s="10"/>
      <c r="J177" s="10"/>
      <c r="K177" s="38">
        <v>5</v>
      </c>
      <c r="L177" s="10"/>
      <c r="M177" s="10">
        <f t="shared" si="3"/>
        <v>0</v>
      </c>
    </row>
    <row r="178" spans="1:13" ht="51.75" customHeight="1" x14ac:dyDescent="0.25">
      <c r="A178" s="39">
        <v>175</v>
      </c>
      <c r="B178" s="52" t="s">
        <v>384</v>
      </c>
      <c r="C178" s="53" t="s">
        <v>79</v>
      </c>
      <c r="D178" s="52">
        <v>311057</v>
      </c>
      <c r="E178" s="10"/>
      <c r="F178" s="10"/>
      <c r="G178" s="10"/>
      <c r="H178" s="10"/>
      <c r="I178" s="10"/>
      <c r="J178" s="10"/>
      <c r="K178" s="38">
        <v>10</v>
      </c>
      <c r="L178" s="10"/>
      <c r="M178" s="10">
        <f t="shared" si="3"/>
        <v>0</v>
      </c>
    </row>
    <row r="179" spans="1:13" ht="51.75" customHeight="1" x14ac:dyDescent="0.25">
      <c r="A179" s="39">
        <v>176</v>
      </c>
      <c r="B179" s="52" t="s">
        <v>385</v>
      </c>
      <c r="C179" s="53" t="s">
        <v>79</v>
      </c>
      <c r="D179" s="52">
        <v>160835</v>
      </c>
      <c r="E179" s="10"/>
      <c r="F179" s="10"/>
      <c r="G179" s="10"/>
      <c r="H179" s="10"/>
      <c r="I179" s="10"/>
      <c r="J179" s="10"/>
      <c r="K179" s="38">
        <v>5</v>
      </c>
      <c r="L179" s="10"/>
      <c r="M179" s="10">
        <f t="shared" si="3"/>
        <v>0</v>
      </c>
    </row>
    <row r="180" spans="1:13" ht="51.75" customHeight="1" x14ac:dyDescent="0.25">
      <c r="A180" s="39">
        <v>177</v>
      </c>
      <c r="B180" s="52" t="s">
        <v>386</v>
      </c>
      <c r="C180" s="53" t="s">
        <v>79</v>
      </c>
      <c r="D180" s="52">
        <v>1009119005</v>
      </c>
      <c r="E180" s="10"/>
      <c r="F180" s="10"/>
      <c r="G180" s="10"/>
      <c r="H180" s="10"/>
      <c r="I180" s="10"/>
      <c r="J180" s="10"/>
      <c r="K180" s="38">
        <v>1</v>
      </c>
      <c r="L180" s="10"/>
      <c r="M180" s="10">
        <f t="shared" si="3"/>
        <v>0</v>
      </c>
    </row>
    <row r="181" spans="1:13" ht="51.75" customHeight="1" x14ac:dyDescent="0.25">
      <c r="A181" s="39">
        <v>178</v>
      </c>
      <c r="B181" s="52" t="s">
        <v>387</v>
      </c>
      <c r="C181" s="53" t="s">
        <v>345</v>
      </c>
      <c r="D181" s="6" t="s">
        <v>181</v>
      </c>
      <c r="E181" s="10"/>
      <c r="F181" s="10"/>
      <c r="G181" s="10"/>
      <c r="H181" s="10"/>
      <c r="I181" s="10"/>
      <c r="J181" s="10"/>
      <c r="K181" s="38">
        <v>2</v>
      </c>
      <c r="L181" s="10"/>
      <c r="M181" s="10">
        <f t="shared" si="3"/>
        <v>0</v>
      </c>
    </row>
    <row r="182" spans="1:13" ht="51.75" customHeight="1" x14ac:dyDescent="0.25">
      <c r="A182" s="39">
        <v>179</v>
      </c>
      <c r="B182" s="52" t="s">
        <v>388</v>
      </c>
      <c r="C182" s="53" t="s">
        <v>345</v>
      </c>
      <c r="D182" s="6" t="s">
        <v>181</v>
      </c>
      <c r="E182" s="10"/>
      <c r="F182" s="10"/>
      <c r="G182" s="10"/>
      <c r="H182" s="10"/>
      <c r="I182" s="10"/>
      <c r="J182" s="10"/>
      <c r="K182" s="38">
        <v>2</v>
      </c>
      <c r="L182" s="10"/>
      <c r="M182" s="10">
        <f t="shared" si="3"/>
        <v>0</v>
      </c>
    </row>
    <row r="183" spans="1:13" ht="51.75" customHeight="1" x14ac:dyDescent="0.25">
      <c r="A183" s="39">
        <v>180</v>
      </c>
      <c r="B183" s="52" t="s">
        <v>389</v>
      </c>
      <c r="C183" s="53" t="s">
        <v>390</v>
      </c>
      <c r="D183" s="6" t="s">
        <v>181</v>
      </c>
      <c r="E183" s="10"/>
      <c r="F183" s="10"/>
      <c r="G183" s="10"/>
      <c r="H183" s="10"/>
      <c r="I183" s="10"/>
      <c r="J183" s="10"/>
      <c r="K183" s="38">
        <v>1</v>
      </c>
      <c r="L183" s="10"/>
      <c r="M183" s="10">
        <f t="shared" si="3"/>
        <v>0</v>
      </c>
    </row>
    <row r="184" spans="1:13" ht="51.75" customHeight="1" x14ac:dyDescent="0.25">
      <c r="A184" s="39">
        <v>181</v>
      </c>
      <c r="B184" s="52" t="s">
        <v>391</v>
      </c>
      <c r="C184" s="55" t="s">
        <v>79</v>
      </c>
      <c r="D184" s="52">
        <v>1000023050</v>
      </c>
      <c r="E184" s="10"/>
      <c r="F184" s="10"/>
      <c r="G184" s="10"/>
      <c r="H184" s="10"/>
      <c r="I184" s="10"/>
      <c r="J184" s="10"/>
      <c r="K184" s="38">
        <v>2</v>
      </c>
      <c r="L184" s="10"/>
      <c r="M184" s="10">
        <f t="shared" si="3"/>
        <v>0</v>
      </c>
    </row>
    <row r="185" spans="1:13" ht="51.75" customHeight="1" x14ac:dyDescent="0.25">
      <c r="A185" s="39">
        <v>182</v>
      </c>
      <c r="B185" s="52" t="s">
        <v>392</v>
      </c>
      <c r="C185" s="42" t="s">
        <v>79</v>
      </c>
      <c r="D185" s="56" t="s">
        <v>393</v>
      </c>
      <c r="E185" s="10"/>
      <c r="F185" s="10"/>
      <c r="G185" s="10"/>
      <c r="H185" s="10"/>
      <c r="I185" s="10"/>
      <c r="J185" s="10"/>
      <c r="K185" s="38">
        <v>1</v>
      </c>
      <c r="L185" s="10"/>
      <c r="M185" s="10">
        <f t="shared" si="3"/>
        <v>0</v>
      </c>
    </row>
    <row r="186" spans="1:13" ht="51.75" customHeight="1" x14ac:dyDescent="0.25">
      <c r="A186" s="39">
        <v>183</v>
      </c>
      <c r="B186" s="52" t="s">
        <v>394</v>
      </c>
      <c r="C186" s="42" t="s">
        <v>179</v>
      </c>
      <c r="D186" s="52">
        <v>24573</v>
      </c>
      <c r="E186" s="10"/>
      <c r="F186" s="10"/>
      <c r="G186" s="10"/>
      <c r="H186" s="10"/>
      <c r="I186" s="10"/>
      <c r="J186" s="10"/>
      <c r="K186" s="8">
        <v>24</v>
      </c>
      <c r="L186" s="10"/>
      <c r="M186" s="10">
        <f t="shared" si="3"/>
        <v>0</v>
      </c>
    </row>
    <row r="187" spans="1:13" ht="51.75" customHeight="1" x14ac:dyDescent="0.25">
      <c r="A187" s="39">
        <v>184</v>
      </c>
      <c r="B187" s="62" t="s">
        <v>406</v>
      </c>
      <c r="C187" s="6" t="s">
        <v>179</v>
      </c>
      <c r="D187" s="6" t="s">
        <v>181</v>
      </c>
      <c r="E187" s="10"/>
      <c r="F187" s="10"/>
      <c r="G187" s="10"/>
      <c r="H187" s="10"/>
      <c r="I187" s="10"/>
      <c r="J187" s="10"/>
      <c r="K187" s="8">
        <v>1</v>
      </c>
      <c r="L187" s="10"/>
      <c r="M187" s="10">
        <f t="shared" si="3"/>
        <v>0</v>
      </c>
    </row>
    <row r="188" spans="1:13" ht="51.75" customHeight="1" x14ac:dyDescent="0.25">
      <c r="A188" s="39">
        <v>185</v>
      </c>
      <c r="B188" s="52" t="s">
        <v>395</v>
      </c>
      <c r="C188" s="6" t="s">
        <v>345</v>
      </c>
      <c r="D188" s="6" t="s">
        <v>181</v>
      </c>
      <c r="E188" s="10"/>
      <c r="F188" s="10"/>
      <c r="G188" s="10"/>
      <c r="H188" s="10"/>
      <c r="I188" s="10"/>
      <c r="J188" s="10"/>
      <c r="K188" s="8">
        <v>2</v>
      </c>
      <c r="L188" s="10"/>
      <c r="M188" s="10">
        <f t="shared" si="3"/>
        <v>0</v>
      </c>
    </row>
    <row r="189" spans="1:13" ht="51.75" customHeight="1" x14ac:dyDescent="0.25">
      <c r="A189" s="39">
        <v>186</v>
      </c>
      <c r="B189" s="54" t="s">
        <v>396</v>
      </c>
      <c r="C189" s="6" t="s">
        <v>397</v>
      </c>
      <c r="D189" s="6" t="s">
        <v>181</v>
      </c>
      <c r="E189" s="10"/>
      <c r="F189" s="10"/>
      <c r="G189" s="10"/>
      <c r="H189" s="10"/>
      <c r="I189" s="10"/>
      <c r="J189" s="10"/>
      <c r="K189" s="8">
        <v>60</v>
      </c>
      <c r="L189" s="10"/>
      <c r="M189" s="10">
        <f t="shared" si="3"/>
        <v>0</v>
      </c>
    </row>
    <row r="190" spans="1:13" ht="35.1" customHeight="1" x14ac:dyDescent="0.25">
      <c r="A190" s="36"/>
      <c r="B190" s="10"/>
      <c r="C190" s="10"/>
      <c r="D190" s="10"/>
      <c r="E190" s="10"/>
      <c r="F190" s="10" t="s">
        <v>57</v>
      </c>
      <c r="G190" s="10"/>
      <c r="H190" s="10"/>
      <c r="I190" s="10"/>
      <c r="J190" s="10"/>
      <c r="K190" s="11" t="s">
        <v>56</v>
      </c>
      <c r="L190" s="10"/>
      <c r="M190" s="10">
        <f>SUM(M4:M189)</f>
        <v>0</v>
      </c>
    </row>
  </sheetData>
  <mergeCells count="2">
    <mergeCell ref="A2:B2"/>
    <mergeCell ref="F2:I2"/>
  </mergeCells>
  <hyperlinks>
    <hyperlink ref="C83" r:id="rId1" xr:uid="{00069BDF-8A92-453C-A06B-EA54F43AAD62}"/>
    <hyperlink ref="C84" r:id="rId2" xr:uid="{059C182A-6CD9-4225-ACB1-B10AB1C2D2D9}"/>
    <hyperlink ref="C85" r:id="rId3" xr:uid="{1258C4C9-DE1D-4779-A8A1-87198F0F4A32}"/>
    <hyperlink ref="C99" r:id="rId4" xr:uid="{6AB2FD0C-A424-48B8-96CD-7BBF5C0ECFC9}"/>
    <hyperlink ref="C109" r:id="rId5" xr:uid="{F36E92E7-F53A-4CE2-923B-957996B8D311}"/>
    <hyperlink ref="C110" r:id="rId6" xr:uid="{7445F7DC-C625-46C0-AE41-29B9BE4B5C33}"/>
    <hyperlink ref="C112" r:id="rId7" xr:uid="{0FB4C799-D719-4B72-8963-C8D5B1A84CD2}"/>
    <hyperlink ref="C113" r:id="rId8" xr:uid="{F8F39332-A76E-4B9F-9E2F-CC983509D987}"/>
    <hyperlink ref="C114" r:id="rId9" xr:uid="{1490EA23-2EA7-4B25-946A-0FEDB0E96E03}"/>
    <hyperlink ref="C115" r:id="rId10" xr:uid="{3D4BFD7E-CB75-4464-8543-A81FB83F949A}"/>
    <hyperlink ref="C116" r:id="rId11" xr:uid="{6720681D-3C8B-4502-B3B0-56E2AFA9BCB3}"/>
  </hyperlinks>
  <pageMargins left="0.7" right="0.7" top="0.75" bottom="0.75" header="0.3" footer="0.3"/>
  <pageSetup scale="45" fitToHeight="0" orientation="landscape" r:id="rId12"/>
  <headerFooter>
    <oddHeader xml:space="preserve">&amp;LWaltham High School
Waltham MA
&amp;CCTE SUPPLEMENTAL EQUIPMENT BID FORM &amp;R SMMA
&amp;D
</oddHeader>
    <oddFooter>&amp;LBidder Name:_______________________________________________________
&amp;R&amp;A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E63FA-21BA-4BD4-B877-C7B418F49625}">
  <sheetPr>
    <pageSetUpPr fitToPage="1"/>
  </sheetPr>
  <dimension ref="A2:M9"/>
  <sheetViews>
    <sheetView zoomScale="84" zoomScaleNormal="84" workbookViewId="0">
      <selection activeCell="D7" sqref="D7"/>
    </sheetView>
  </sheetViews>
  <sheetFormatPr defaultRowHeight="15" x14ac:dyDescent="0.25"/>
  <cols>
    <col min="1" max="1" width="8.28515625" style="1" bestFit="1" customWidth="1"/>
    <col min="2" max="2" width="45.28515625" customWidth="1"/>
    <col min="3" max="3" width="27.7109375" bestFit="1" customWidth="1"/>
    <col min="4" max="4" width="28.5703125" customWidth="1"/>
    <col min="5" max="5" width="13.5703125" bestFit="1" customWidth="1"/>
    <col min="6" max="6" width="25.7109375" customWidth="1"/>
    <col min="7" max="7" width="13.7109375" bestFit="1" customWidth="1"/>
    <col min="8" max="8" width="14.7109375" bestFit="1" customWidth="1"/>
    <col min="10" max="10" width="10.7109375" bestFit="1" customWidth="1"/>
    <col min="11" max="11" width="9.140625" style="1"/>
    <col min="13" max="13" width="11.140625" customWidth="1"/>
  </cols>
  <sheetData>
    <row r="2" spans="1:13" x14ac:dyDescent="0.25">
      <c r="A2" s="57" t="s">
        <v>152</v>
      </c>
      <c r="B2" s="57"/>
      <c r="D2" s="23"/>
      <c r="E2" s="22" t="s">
        <v>4</v>
      </c>
      <c r="F2" s="58" t="s">
        <v>6</v>
      </c>
      <c r="G2" s="58"/>
      <c r="H2" s="58"/>
      <c r="I2" s="59"/>
      <c r="J2" s="13"/>
      <c r="M2" s="16"/>
    </row>
    <row r="3" spans="1:13" ht="15.75" thickBot="1" x14ac:dyDescent="0.3">
      <c r="A3" s="17" t="s">
        <v>0</v>
      </c>
      <c r="B3" s="2" t="s">
        <v>1</v>
      </c>
      <c r="C3" s="17" t="s">
        <v>2</v>
      </c>
      <c r="D3" s="17" t="s">
        <v>3</v>
      </c>
      <c r="E3" s="20" t="s">
        <v>5</v>
      </c>
      <c r="F3" s="21" t="s">
        <v>1</v>
      </c>
      <c r="G3" s="2" t="s">
        <v>2</v>
      </c>
      <c r="H3" s="17" t="s">
        <v>3</v>
      </c>
      <c r="I3" s="18" t="s">
        <v>7</v>
      </c>
      <c r="J3" s="17" t="s">
        <v>8</v>
      </c>
      <c r="K3" s="17" t="s">
        <v>10</v>
      </c>
      <c r="L3" s="17" t="s">
        <v>9</v>
      </c>
      <c r="M3" s="17" t="s">
        <v>11</v>
      </c>
    </row>
    <row r="4" spans="1:13" ht="29.25" customHeight="1" thickTop="1" x14ac:dyDescent="0.25">
      <c r="A4" s="11" t="s">
        <v>153</v>
      </c>
      <c r="B4" s="29" t="s">
        <v>154</v>
      </c>
      <c r="C4" s="10" t="s">
        <v>155</v>
      </c>
      <c r="D4" s="60" t="s">
        <v>405</v>
      </c>
      <c r="E4" s="10"/>
      <c r="F4" s="10"/>
      <c r="G4" s="10"/>
      <c r="H4" s="10"/>
      <c r="I4" s="10"/>
      <c r="J4" s="10"/>
      <c r="K4" s="11">
        <v>1</v>
      </c>
      <c r="L4" s="10"/>
      <c r="M4" s="10">
        <f>K4*L4</f>
        <v>0</v>
      </c>
    </row>
    <row r="5" spans="1:13" ht="24.95" customHeight="1" x14ac:dyDescent="0.25">
      <c r="A5" s="11" t="s">
        <v>156</v>
      </c>
      <c r="B5" s="16" t="s">
        <v>157</v>
      </c>
      <c r="C5" s="10" t="s">
        <v>155</v>
      </c>
      <c r="D5" s="30" t="s">
        <v>158</v>
      </c>
      <c r="E5" s="10"/>
      <c r="F5" s="10"/>
      <c r="G5" s="10"/>
      <c r="H5" s="10"/>
      <c r="I5" s="10"/>
      <c r="J5" s="10"/>
      <c r="K5" s="11">
        <v>1</v>
      </c>
      <c r="L5" s="10"/>
      <c r="M5" s="10">
        <f>K5*L5</f>
        <v>0</v>
      </c>
    </row>
    <row r="6" spans="1:13" ht="24.95" customHeight="1" x14ac:dyDescent="0.25">
      <c r="A6" s="11" t="s">
        <v>159</v>
      </c>
      <c r="B6" s="16" t="s">
        <v>160</v>
      </c>
      <c r="C6" s="10" t="s">
        <v>161</v>
      </c>
      <c r="D6" s="10" t="s">
        <v>162</v>
      </c>
      <c r="E6" s="10"/>
      <c r="F6" s="10"/>
      <c r="G6" s="10"/>
      <c r="H6" s="10"/>
      <c r="I6" s="10"/>
      <c r="J6" s="10"/>
      <c r="K6" s="11">
        <v>8</v>
      </c>
      <c r="L6" s="10"/>
      <c r="M6" s="10">
        <f>K6*L6</f>
        <v>0</v>
      </c>
    </row>
    <row r="7" spans="1:13" ht="24.95" customHeight="1" x14ac:dyDescent="0.25">
      <c r="A7" s="11" t="s">
        <v>163</v>
      </c>
      <c r="B7" s="16" t="s">
        <v>164</v>
      </c>
      <c r="C7" s="10" t="s">
        <v>161</v>
      </c>
      <c r="D7" s="10" t="s">
        <v>165</v>
      </c>
      <c r="E7" s="10"/>
      <c r="F7" s="10"/>
      <c r="G7" s="10"/>
      <c r="H7" s="10"/>
      <c r="I7" s="10"/>
      <c r="J7" s="10"/>
      <c r="K7" s="11">
        <v>20</v>
      </c>
      <c r="L7" s="10"/>
      <c r="M7" s="10">
        <f>K7*L7</f>
        <v>0</v>
      </c>
    </row>
    <row r="8" spans="1:13" ht="51.75" customHeight="1" x14ac:dyDescent="0.25">
      <c r="A8" s="11" t="s">
        <v>166</v>
      </c>
      <c r="B8" s="5" t="s">
        <v>167</v>
      </c>
      <c r="C8" s="5" t="s">
        <v>168</v>
      </c>
      <c r="D8" s="6" t="s">
        <v>169</v>
      </c>
      <c r="E8" s="10"/>
      <c r="F8" s="10"/>
      <c r="G8" s="10"/>
      <c r="H8" s="10"/>
      <c r="I8" s="10"/>
      <c r="J8" s="10"/>
      <c r="K8" s="11">
        <v>1</v>
      </c>
      <c r="L8" s="10"/>
      <c r="M8" s="10">
        <f>K8*L8</f>
        <v>0</v>
      </c>
    </row>
    <row r="9" spans="1:13" ht="35.1" customHeight="1" x14ac:dyDescent="0.25">
      <c r="A9" s="11"/>
      <c r="B9" s="16"/>
      <c r="C9" s="10"/>
      <c r="D9" s="10"/>
      <c r="E9" s="10"/>
      <c r="F9" s="10" t="s">
        <v>57</v>
      </c>
      <c r="G9" s="10"/>
      <c r="H9" s="10"/>
      <c r="I9" s="10"/>
      <c r="J9" s="10"/>
      <c r="K9" s="11" t="s">
        <v>56</v>
      </c>
      <c r="L9" s="10"/>
      <c r="M9" s="10">
        <f>SUM(M4:M8)</f>
        <v>0</v>
      </c>
    </row>
  </sheetData>
  <mergeCells count="2">
    <mergeCell ref="A2:B2"/>
    <mergeCell ref="F2:I2"/>
  </mergeCells>
  <pageMargins left="0.7" right="0.7" top="0.75" bottom="0.75" header="0.3" footer="0.3"/>
  <pageSetup scale="53" fitToHeight="0" orientation="landscape" r:id="rId1"/>
  <headerFooter>
    <oddHeader xml:space="preserve">&amp;LWaltham High School
Waltham MA
&amp;CCTE SUPPLEMENTAL EQUIPMENT BID FORM &amp;R SMMA
&amp;D
</oddHeader>
    <oddFooter>&amp;LBidder Name:_______________________________________________________
&amp;R&amp;A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03567-5137-4EBF-B8ED-55D6F6D2F0CA}">
  <sheetPr>
    <pageSetUpPr fitToPage="1"/>
  </sheetPr>
  <dimension ref="A2:M35"/>
  <sheetViews>
    <sheetView zoomScaleNormal="100" workbookViewId="0">
      <selection activeCell="C10" sqref="C10"/>
    </sheetView>
  </sheetViews>
  <sheetFormatPr defaultRowHeight="15" x14ac:dyDescent="0.25"/>
  <cols>
    <col min="1" max="1" width="8.28515625" style="1" bestFit="1" customWidth="1"/>
    <col min="2" max="2" width="45.28515625" customWidth="1"/>
    <col min="3" max="3" width="27.7109375" bestFit="1" customWidth="1"/>
    <col min="4" max="4" width="39.140625" customWidth="1"/>
    <col min="5" max="5" width="13.5703125" bestFit="1" customWidth="1"/>
    <col min="6" max="6" width="25.7109375" customWidth="1"/>
    <col min="7" max="7" width="13.7109375" bestFit="1" customWidth="1"/>
    <col min="8" max="8" width="14.7109375" bestFit="1" customWidth="1"/>
    <col min="10" max="10" width="10.7109375" bestFit="1" customWidth="1"/>
    <col min="11" max="11" width="9.140625" style="1"/>
    <col min="13" max="13" width="11.140625" customWidth="1"/>
  </cols>
  <sheetData>
    <row r="2" spans="1:13" x14ac:dyDescent="0.25">
      <c r="A2" s="57" t="s">
        <v>62</v>
      </c>
      <c r="B2" s="57"/>
      <c r="D2" s="23"/>
      <c r="E2" s="22" t="s">
        <v>4</v>
      </c>
      <c r="F2" s="58" t="s">
        <v>6</v>
      </c>
      <c r="G2" s="58"/>
      <c r="H2" s="58"/>
      <c r="I2" s="59"/>
      <c r="J2" s="13"/>
      <c r="M2" s="16"/>
    </row>
    <row r="3" spans="1:13" ht="15.75" thickBot="1" x14ac:dyDescent="0.3">
      <c r="A3" s="17" t="s">
        <v>0</v>
      </c>
      <c r="B3" s="2" t="s">
        <v>1</v>
      </c>
      <c r="C3" s="17" t="s">
        <v>2</v>
      </c>
      <c r="D3" s="17" t="s">
        <v>3</v>
      </c>
      <c r="E3" s="20" t="s">
        <v>5</v>
      </c>
      <c r="F3" s="21" t="s">
        <v>1</v>
      </c>
      <c r="G3" s="2" t="s">
        <v>2</v>
      </c>
      <c r="H3" s="17" t="s">
        <v>3</v>
      </c>
      <c r="I3" s="18" t="s">
        <v>7</v>
      </c>
      <c r="J3" s="17" t="s">
        <v>8</v>
      </c>
      <c r="K3" s="17" t="s">
        <v>10</v>
      </c>
      <c r="L3" s="17" t="s">
        <v>9</v>
      </c>
      <c r="M3" s="17" t="s">
        <v>11</v>
      </c>
    </row>
    <row r="4" spans="1:13" ht="29.25" customHeight="1" thickTop="1" x14ac:dyDescent="0.25">
      <c r="A4" s="11" t="s">
        <v>63</v>
      </c>
      <c r="B4" s="29" t="s">
        <v>64</v>
      </c>
      <c r="C4" s="10" t="s">
        <v>65</v>
      </c>
      <c r="D4" s="15">
        <v>2507</v>
      </c>
      <c r="E4" s="10"/>
      <c r="F4" s="10"/>
      <c r="G4" s="10"/>
      <c r="H4" s="10"/>
      <c r="I4" s="10"/>
      <c r="J4" s="10"/>
      <c r="K4" s="11">
        <v>2</v>
      </c>
      <c r="L4" s="10"/>
      <c r="M4" s="10">
        <f t="shared" ref="M4:M34" si="0">K4*L4</f>
        <v>0</v>
      </c>
    </row>
    <row r="5" spans="1:13" ht="24.95" customHeight="1" x14ac:dyDescent="0.25">
      <c r="A5" s="11" t="s">
        <v>66</v>
      </c>
      <c r="B5" s="16" t="s">
        <v>67</v>
      </c>
      <c r="C5" s="10" t="s">
        <v>65</v>
      </c>
      <c r="D5" s="30">
        <v>1810</v>
      </c>
      <c r="E5" s="10"/>
      <c r="F5" s="10"/>
      <c r="G5" s="10"/>
      <c r="H5" s="10"/>
      <c r="I5" s="10"/>
      <c r="J5" s="10"/>
      <c r="K5" s="11">
        <v>25</v>
      </c>
      <c r="L5" s="10"/>
      <c r="M5" s="10">
        <f t="shared" si="0"/>
        <v>0</v>
      </c>
    </row>
    <row r="6" spans="1:13" ht="24.95" customHeight="1" x14ac:dyDescent="0.25">
      <c r="A6" s="11" t="s">
        <v>68</v>
      </c>
      <c r="B6" s="16" t="s">
        <v>69</v>
      </c>
      <c r="C6" s="10" t="s">
        <v>65</v>
      </c>
      <c r="D6" s="30" t="s">
        <v>70</v>
      </c>
      <c r="E6" s="10"/>
      <c r="F6" s="10"/>
      <c r="G6" s="10"/>
      <c r="H6" s="10"/>
      <c r="I6" s="10"/>
      <c r="J6" s="10"/>
      <c r="K6" s="11">
        <v>6</v>
      </c>
      <c r="L6" s="10"/>
      <c r="M6" s="10">
        <f t="shared" si="0"/>
        <v>0</v>
      </c>
    </row>
    <row r="7" spans="1:13" ht="24.95" customHeight="1" x14ac:dyDescent="0.25">
      <c r="A7" s="8" t="s">
        <v>71</v>
      </c>
      <c r="B7" s="4" t="s">
        <v>72</v>
      </c>
      <c r="C7" s="4" t="s">
        <v>18</v>
      </c>
      <c r="D7" s="9" t="s">
        <v>73</v>
      </c>
      <c r="E7" s="4"/>
      <c r="F7" s="4"/>
      <c r="G7" s="4"/>
      <c r="H7" s="4"/>
      <c r="I7" s="4"/>
      <c r="J7" s="4"/>
      <c r="K7" s="8">
        <v>1</v>
      </c>
      <c r="L7" s="4"/>
      <c r="M7" s="4">
        <f t="shared" si="0"/>
        <v>0</v>
      </c>
    </row>
    <row r="8" spans="1:13" ht="24.95" customHeight="1" x14ac:dyDescent="0.25">
      <c r="A8" s="8" t="s">
        <v>74</v>
      </c>
      <c r="B8" s="4" t="s">
        <v>75</v>
      </c>
      <c r="C8" s="4" t="s">
        <v>65</v>
      </c>
      <c r="D8" s="9" t="s">
        <v>76</v>
      </c>
      <c r="E8" s="4"/>
      <c r="F8" s="4"/>
      <c r="G8" s="4"/>
      <c r="H8" s="4"/>
      <c r="I8" s="4"/>
      <c r="J8" s="4"/>
      <c r="K8" s="8">
        <v>6</v>
      </c>
      <c r="L8" s="4"/>
      <c r="M8" s="4">
        <f t="shared" si="0"/>
        <v>0</v>
      </c>
    </row>
    <row r="9" spans="1:13" ht="51.75" customHeight="1" x14ac:dyDescent="0.25">
      <c r="A9" s="8" t="s">
        <v>77</v>
      </c>
      <c r="B9" s="4" t="s">
        <v>78</v>
      </c>
      <c r="C9" s="4" t="s">
        <v>79</v>
      </c>
      <c r="D9" s="64" t="s">
        <v>416</v>
      </c>
      <c r="E9" s="4"/>
      <c r="F9" s="4"/>
      <c r="G9" s="4"/>
      <c r="H9" s="4"/>
      <c r="I9" s="4"/>
      <c r="J9" s="4"/>
      <c r="K9" s="8">
        <v>1</v>
      </c>
      <c r="L9" s="4"/>
      <c r="M9" s="4">
        <f t="shared" si="0"/>
        <v>0</v>
      </c>
    </row>
    <row r="10" spans="1:13" ht="24.95" customHeight="1" x14ac:dyDescent="0.25">
      <c r="A10" s="8" t="s">
        <v>80</v>
      </c>
      <c r="B10" s="4" t="s">
        <v>81</v>
      </c>
      <c r="C10" s="4" t="s">
        <v>18</v>
      </c>
      <c r="D10" s="9" t="s">
        <v>82</v>
      </c>
      <c r="E10" s="4"/>
      <c r="F10" s="4"/>
      <c r="G10" s="4"/>
      <c r="H10" s="4"/>
      <c r="I10" s="4"/>
      <c r="J10" s="4"/>
      <c r="K10" s="8">
        <v>1</v>
      </c>
      <c r="L10" s="4"/>
      <c r="M10" s="4">
        <f t="shared" si="0"/>
        <v>0</v>
      </c>
    </row>
    <row r="11" spans="1:13" ht="24.95" customHeight="1" x14ac:dyDescent="0.25">
      <c r="A11" s="8" t="s">
        <v>83</v>
      </c>
      <c r="B11" s="4" t="s">
        <v>84</v>
      </c>
      <c r="C11" s="4" t="s">
        <v>18</v>
      </c>
      <c r="D11" s="9" t="s">
        <v>85</v>
      </c>
      <c r="E11" s="4"/>
      <c r="F11" s="4"/>
      <c r="G11" s="4"/>
      <c r="H11" s="4"/>
      <c r="I11" s="4"/>
      <c r="J11" s="4"/>
      <c r="K11" s="8">
        <v>25</v>
      </c>
      <c r="L11" s="4"/>
      <c r="M11" s="4">
        <f t="shared" si="0"/>
        <v>0</v>
      </c>
    </row>
    <row r="12" spans="1:13" ht="24.95" customHeight="1" x14ac:dyDescent="0.25">
      <c r="A12" s="8" t="s">
        <v>86</v>
      </c>
      <c r="B12" s="4" t="s">
        <v>87</v>
      </c>
      <c r="C12" s="4" t="s">
        <v>18</v>
      </c>
      <c r="D12" s="9" t="s">
        <v>88</v>
      </c>
      <c r="E12" s="4"/>
      <c r="F12" s="4"/>
      <c r="G12" s="4"/>
      <c r="H12" s="4"/>
      <c r="I12" s="4"/>
      <c r="J12" s="4"/>
      <c r="K12" s="8">
        <v>25</v>
      </c>
      <c r="L12" s="4"/>
      <c r="M12" s="4">
        <f t="shared" si="0"/>
        <v>0</v>
      </c>
    </row>
    <row r="13" spans="1:13" ht="24.95" customHeight="1" x14ac:dyDescent="0.25">
      <c r="A13" s="8" t="s">
        <v>89</v>
      </c>
      <c r="B13" s="4" t="s">
        <v>90</v>
      </c>
      <c r="C13" s="4" t="s">
        <v>18</v>
      </c>
      <c r="D13" s="9" t="s">
        <v>91</v>
      </c>
      <c r="E13" s="4"/>
      <c r="F13" s="4"/>
      <c r="G13" s="4"/>
      <c r="H13" s="4"/>
      <c r="I13" s="4"/>
      <c r="J13" s="4"/>
      <c r="K13" s="8">
        <v>1</v>
      </c>
      <c r="L13" s="4"/>
      <c r="M13" s="4">
        <f t="shared" si="0"/>
        <v>0</v>
      </c>
    </row>
    <row r="14" spans="1:13" ht="24.95" customHeight="1" x14ac:dyDescent="0.25">
      <c r="A14" s="8" t="s">
        <v>92</v>
      </c>
      <c r="B14" s="4" t="s">
        <v>93</v>
      </c>
      <c r="C14" s="4" t="s">
        <v>18</v>
      </c>
      <c r="D14" s="9" t="s">
        <v>94</v>
      </c>
      <c r="E14" s="4"/>
      <c r="F14" s="4"/>
      <c r="G14" s="4"/>
      <c r="H14" s="4"/>
      <c r="I14" s="4"/>
      <c r="J14" s="4"/>
      <c r="K14" s="8">
        <v>2</v>
      </c>
      <c r="L14" s="4"/>
      <c r="M14" s="4">
        <f t="shared" si="0"/>
        <v>0</v>
      </c>
    </row>
    <row r="15" spans="1:13" ht="30.75" customHeight="1" x14ac:dyDescent="0.25">
      <c r="A15" s="8" t="s">
        <v>95</v>
      </c>
      <c r="B15" s="4" t="s">
        <v>96</v>
      </c>
      <c r="C15" s="5" t="s">
        <v>97</v>
      </c>
      <c r="D15" s="9" t="s">
        <v>98</v>
      </c>
      <c r="E15" s="4"/>
      <c r="F15" s="4"/>
      <c r="G15" s="4"/>
      <c r="H15" s="4"/>
      <c r="I15" s="4"/>
      <c r="J15" s="4"/>
      <c r="K15" s="8">
        <v>25</v>
      </c>
      <c r="L15" s="4"/>
      <c r="M15" s="4">
        <f t="shared" si="0"/>
        <v>0</v>
      </c>
    </row>
    <row r="16" spans="1:13" ht="33" customHeight="1" x14ac:dyDescent="0.25">
      <c r="A16" s="8" t="s">
        <v>99</v>
      </c>
      <c r="B16" s="4" t="s">
        <v>96</v>
      </c>
      <c r="C16" s="4" t="s">
        <v>18</v>
      </c>
      <c r="D16" s="6" t="s">
        <v>100</v>
      </c>
      <c r="E16" s="4"/>
      <c r="F16" s="4"/>
      <c r="G16" s="4"/>
      <c r="H16" s="4"/>
      <c r="I16" s="4"/>
      <c r="J16" s="4"/>
      <c r="K16" s="8">
        <v>25</v>
      </c>
      <c r="L16" s="4"/>
      <c r="M16" s="4">
        <f t="shared" si="0"/>
        <v>0</v>
      </c>
    </row>
    <row r="17" spans="1:13" ht="201" customHeight="1" x14ac:dyDescent="0.25">
      <c r="A17" s="31" t="s">
        <v>101</v>
      </c>
      <c r="B17" s="32" t="s">
        <v>102</v>
      </c>
      <c r="C17" s="32" t="s">
        <v>18</v>
      </c>
      <c r="D17" s="33" t="s">
        <v>103</v>
      </c>
      <c r="E17" s="4"/>
      <c r="F17" s="4"/>
      <c r="G17" s="4"/>
      <c r="H17" s="4"/>
      <c r="I17" s="4"/>
      <c r="J17" s="4"/>
      <c r="K17" s="31">
        <v>56</v>
      </c>
      <c r="L17" s="32"/>
      <c r="M17" s="32">
        <f t="shared" si="0"/>
        <v>0</v>
      </c>
    </row>
    <row r="18" spans="1:13" ht="24.95" customHeight="1" x14ac:dyDescent="0.25">
      <c r="A18" s="8" t="s">
        <v>104</v>
      </c>
      <c r="B18" s="4" t="s">
        <v>105</v>
      </c>
      <c r="C18" s="4" t="s">
        <v>18</v>
      </c>
      <c r="D18" s="9">
        <v>78504</v>
      </c>
      <c r="E18" s="4"/>
      <c r="F18" s="4"/>
      <c r="G18" s="4"/>
      <c r="H18" s="4"/>
      <c r="I18" s="4"/>
      <c r="J18" s="4"/>
      <c r="K18" s="8">
        <v>12</v>
      </c>
      <c r="L18" s="4"/>
      <c r="M18" s="4">
        <f t="shared" si="0"/>
        <v>0</v>
      </c>
    </row>
    <row r="19" spans="1:13" ht="24.95" customHeight="1" x14ac:dyDescent="0.25">
      <c r="A19" s="8" t="s">
        <v>106</v>
      </c>
      <c r="B19" s="4" t="s">
        <v>107</v>
      </c>
      <c r="C19" s="4" t="s">
        <v>18</v>
      </c>
      <c r="D19" s="9">
        <v>49356</v>
      </c>
      <c r="E19" s="4"/>
      <c r="F19" s="4"/>
      <c r="G19" s="4"/>
      <c r="H19" s="4"/>
      <c r="I19" s="4"/>
      <c r="J19" s="4"/>
      <c r="K19" s="8">
        <v>1</v>
      </c>
      <c r="L19" s="4"/>
      <c r="M19" s="4">
        <f t="shared" si="0"/>
        <v>0</v>
      </c>
    </row>
    <row r="20" spans="1:13" ht="24.95" customHeight="1" x14ac:dyDescent="0.25">
      <c r="A20" s="8" t="s">
        <v>108</v>
      </c>
      <c r="B20" s="4" t="s">
        <v>109</v>
      </c>
      <c r="C20" s="4" t="s">
        <v>18</v>
      </c>
      <c r="D20" s="9" t="s">
        <v>110</v>
      </c>
      <c r="E20" s="4"/>
      <c r="F20" s="4"/>
      <c r="G20" s="4"/>
      <c r="H20" s="4"/>
      <c r="I20" s="4"/>
      <c r="J20" s="4"/>
      <c r="K20" s="8">
        <v>6</v>
      </c>
      <c r="L20" s="4"/>
      <c r="M20" s="4">
        <f t="shared" si="0"/>
        <v>0</v>
      </c>
    </row>
    <row r="21" spans="1:13" ht="24.95" customHeight="1" x14ac:dyDescent="0.25">
      <c r="A21" s="8" t="s">
        <v>111</v>
      </c>
      <c r="B21" s="4" t="s">
        <v>112</v>
      </c>
      <c r="C21" s="4" t="s">
        <v>18</v>
      </c>
      <c r="D21" s="9">
        <v>4123</v>
      </c>
      <c r="E21" s="4"/>
      <c r="F21" s="4"/>
      <c r="G21" s="4"/>
      <c r="H21" s="4"/>
      <c r="I21" s="4"/>
      <c r="J21" s="4"/>
      <c r="K21" s="8">
        <v>2</v>
      </c>
      <c r="L21" s="4"/>
      <c r="M21" s="4">
        <f t="shared" si="0"/>
        <v>0</v>
      </c>
    </row>
    <row r="22" spans="1:13" ht="24.95" customHeight="1" x14ac:dyDescent="0.25">
      <c r="A22" s="8" t="s">
        <v>113</v>
      </c>
      <c r="B22" s="4" t="s">
        <v>114</v>
      </c>
      <c r="C22" s="4" t="s">
        <v>18</v>
      </c>
      <c r="D22" s="9" t="s">
        <v>115</v>
      </c>
      <c r="E22" s="4"/>
      <c r="F22" s="4"/>
      <c r="G22" s="4"/>
      <c r="H22" s="4"/>
      <c r="I22" s="4"/>
      <c r="J22" s="4"/>
      <c r="K22" s="8">
        <v>25</v>
      </c>
      <c r="L22" s="4"/>
      <c r="M22" s="4">
        <f t="shared" si="0"/>
        <v>0</v>
      </c>
    </row>
    <row r="23" spans="1:13" ht="24.95" customHeight="1" x14ac:dyDescent="0.25">
      <c r="A23" s="8" t="s">
        <v>116</v>
      </c>
      <c r="B23" s="4" t="s">
        <v>117</v>
      </c>
      <c r="C23" s="4" t="s">
        <v>18</v>
      </c>
      <c r="D23" s="9" t="s">
        <v>118</v>
      </c>
      <c r="E23" s="4"/>
      <c r="F23" s="4"/>
      <c r="G23" s="4"/>
      <c r="H23" s="4"/>
      <c r="I23" s="4"/>
      <c r="J23" s="4"/>
      <c r="K23" s="8">
        <v>25</v>
      </c>
      <c r="L23" s="4"/>
      <c r="M23" s="4">
        <f t="shared" si="0"/>
        <v>0</v>
      </c>
    </row>
    <row r="24" spans="1:13" ht="24.95" customHeight="1" x14ac:dyDescent="0.25">
      <c r="A24" s="8" t="s">
        <v>119</v>
      </c>
      <c r="B24" s="4" t="s">
        <v>120</v>
      </c>
      <c r="C24" s="4" t="s">
        <v>38</v>
      </c>
      <c r="D24" s="9" t="s">
        <v>121</v>
      </c>
      <c r="E24" s="4"/>
      <c r="F24" s="4"/>
      <c r="G24" s="4"/>
      <c r="H24" s="4"/>
      <c r="I24" s="4"/>
      <c r="J24" s="4"/>
      <c r="K24" s="8">
        <v>6</v>
      </c>
      <c r="L24" s="4"/>
      <c r="M24" s="4">
        <f t="shared" si="0"/>
        <v>0</v>
      </c>
    </row>
    <row r="25" spans="1:13" ht="33" customHeight="1" x14ac:dyDescent="0.25">
      <c r="A25" s="8" t="s">
        <v>122</v>
      </c>
      <c r="B25" s="4" t="s">
        <v>123</v>
      </c>
      <c r="C25" s="4" t="s">
        <v>38</v>
      </c>
      <c r="D25" s="6" t="s">
        <v>124</v>
      </c>
      <c r="E25" s="4"/>
      <c r="F25" s="4"/>
      <c r="G25" s="4"/>
      <c r="H25" s="4"/>
      <c r="I25" s="4"/>
      <c r="J25" s="4"/>
      <c r="K25" s="8">
        <v>2</v>
      </c>
      <c r="L25" s="4"/>
      <c r="M25" s="4">
        <f t="shared" si="0"/>
        <v>0</v>
      </c>
    </row>
    <row r="26" spans="1:13" ht="39" customHeight="1" x14ac:dyDescent="0.25">
      <c r="A26" s="8" t="s">
        <v>125</v>
      </c>
      <c r="B26" s="4" t="s">
        <v>123</v>
      </c>
      <c r="C26" s="4" t="s">
        <v>38</v>
      </c>
      <c r="D26" s="6" t="s">
        <v>126</v>
      </c>
      <c r="E26" s="4"/>
      <c r="F26" s="4"/>
      <c r="G26" s="4"/>
      <c r="H26" s="4"/>
      <c r="I26" s="4"/>
      <c r="J26" s="4"/>
      <c r="K26" s="8">
        <v>4</v>
      </c>
      <c r="L26" s="4"/>
      <c r="M26" s="4">
        <f t="shared" si="0"/>
        <v>0</v>
      </c>
    </row>
    <row r="27" spans="1:13" s="34" customFormat="1" ht="44.25" customHeight="1" x14ac:dyDescent="0.25">
      <c r="A27" s="7" t="s">
        <v>127</v>
      </c>
      <c r="B27" s="5" t="s">
        <v>128</v>
      </c>
      <c r="C27" s="5" t="s">
        <v>38</v>
      </c>
      <c r="D27" s="6" t="s">
        <v>129</v>
      </c>
      <c r="E27" s="5"/>
      <c r="F27" s="5"/>
      <c r="G27" s="5"/>
      <c r="H27" s="5"/>
      <c r="I27" s="5"/>
      <c r="J27" s="5"/>
      <c r="K27" s="7">
        <v>2</v>
      </c>
      <c r="L27" s="5"/>
      <c r="M27" s="4">
        <f t="shared" si="0"/>
        <v>0</v>
      </c>
    </row>
    <row r="28" spans="1:13" ht="24.95" customHeight="1" x14ac:dyDescent="0.25">
      <c r="A28" s="8" t="s">
        <v>130</v>
      </c>
      <c r="B28" s="4" t="s">
        <v>131</v>
      </c>
      <c r="C28" s="4" t="s">
        <v>18</v>
      </c>
      <c r="D28" s="9" t="s">
        <v>132</v>
      </c>
      <c r="E28" s="4"/>
      <c r="F28" s="4"/>
      <c r="G28" s="4"/>
      <c r="H28" s="4"/>
      <c r="I28" s="4"/>
      <c r="J28" s="4"/>
      <c r="K28" s="8">
        <v>12</v>
      </c>
      <c r="L28" s="4"/>
      <c r="M28" s="4">
        <f t="shared" si="0"/>
        <v>0</v>
      </c>
    </row>
    <row r="29" spans="1:13" ht="24.95" customHeight="1" x14ac:dyDescent="0.25">
      <c r="A29" s="8" t="s">
        <v>133</v>
      </c>
      <c r="B29" s="4" t="s">
        <v>134</v>
      </c>
      <c r="C29" s="4" t="s">
        <v>18</v>
      </c>
      <c r="D29" s="9" t="s">
        <v>135</v>
      </c>
      <c r="E29" s="4"/>
      <c r="F29" s="4"/>
      <c r="G29" s="4"/>
      <c r="H29" s="4"/>
      <c r="I29" s="4"/>
      <c r="J29" s="4"/>
      <c r="K29" s="8">
        <v>2</v>
      </c>
      <c r="L29" s="4"/>
      <c r="M29" s="4">
        <f t="shared" si="0"/>
        <v>0</v>
      </c>
    </row>
    <row r="30" spans="1:13" ht="24.95" customHeight="1" x14ac:dyDescent="0.25">
      <c r="A30" s="8" t="s">
        <v>136</v>
      </c>
      <c r="B30" s="4" t="s">
        <v>137</v>
      </c>
      <c r="C30" s="4" t="s">
        <v>18</v>
      </c>
      <c r="D30" s="9" t="s">
        <v>138</v>
      </c>
      <c r="E30" s="4"/>
      <c r="F30" s="4"/>
      <c r="G30" s="4"/>
      <c r="H30" s="4"/>
      <c r="I30" s="4"/>
      <c r="J30" s="4"/>
      <c r="K30" s="8">
        <v>2</v>
      </c>
      <c r="L30" s="4"/>
      <c r="M30" s="4">
        <f t="shared" si="0"/>
        <v>0</v>
      </c>
    </row>
    <row r="31" spans="1:13" ht="24.95" customHeight="1" x14ac:dyDescent="0.25">
      <c r="A31" s="8" t="s">
        <v>139</v>
      </c>
      <c r="B31" s="4" t="s">
        <v>140</v>
      </c>
      <c r="C31" s="4" t="s">
        <v>18</v>
      </c>
      <c r="D31" s="9" t="s">
        <v>141</v>
      </c>
      <c r="E31" s="4"/>
      <c r="F31" s="4"/>
      <c r="G31" s="4"/>
      <c r="H31" s="4"/>
      <c r="I31" s="4"/>
      <c r="J31" s="4"/>
      <c r="K31" s="8">
        <v>25</v>
      </c>
      <c r="L31" s="4"/>
      <c r="M31" s="4">
        <f t="shared" si="0"/>
        <v>0</v>
      </c>
    </row>
    <row r="32" spans="1:13" ht="24.95" customHeight="1" x14ac:dyDescent="0.25">
      <c r="A32" s="8" t="s">
        <v>142</v>
      </c>
      <c r="B32" s="4" t="s">
        <v>143</v>
      </c>
      <c r="C32" s="4" t="s">
        <v>144</v>
      </c>
      <c r="D32" s="9" t="s">
        <v>145</v>
      </c>
      <c r="E32" s="4"/>
      <c r="F32" s="4"/>
      <c r="G32" s="4"/>
      <c r="H32" s="4"/>
      <c r="I32" s="4"/>
      <c r="J32" s="4"/>
      <c r="K32" s="8">
        <v>12</v>
      </c>
      <c r="L32" s="4"/>
      <c r="M32" s="4">
        <f t="shared" si="0"/>
        <v>0</v>
      </c>
    </row>
    <row r="33" spans="1:13" ht="24.95" customHeight="1" x14ac:dyDescent="0.25">
      <c r="A33" s="8" t="s">
        <v>146</v>
      </c>
      <c r="B33" s="4" t="s">
        <v>147</v>
      </c>
      <c r="C33" s="4" t="s">
        <v>18</v>
      </c>
      <c r="D33" s="9" t="s">
        <v>148</v>
      </c>
      <c r="E33" s="4"/>
      <c r="F33" s="4"/>
      <c r="G33" s="4"/>
      <c r="H33" s="4"/>
      <c r="I33" s="4"/>
      <c r="J33" s="4"/>
      <c r="K33" s="8">
        <v>1</v>
      </c>
      <c r="L33" s="4"/>
      <c r="M33" s="4">
        <f t="shared" si="0"/>
        <v>0</v>
      </c>
    </row>
    <row r="34" spans="1:13" ht="24.95" customHeight="1" x14ac:dyDescent="0.25">
      <c r="A34" s="8" t="s">
        <v>149</v>
      </c>
      <c r="B34" s="4" t="s">
        <v>150</v>
      </c>
      <c r="C34" s="4" t="s">
        <v>18</v>
      </c>
      <c r="D34" s="9" t="s">
        <v>151</v>
      </c>
      <c r="E34" s="4"/>
      <c r="F34" s="4"/>
      <c r="G34" s="4"/>
      <c r="H34" s="4"/>
      <c r="I34" s="4"/>
      <c r="J34" s="4"/>
      <c r="K34" s="8">
        <v>2</v>
      </c>
      <c r="L34" s="4"/>
      <c r="M34" s="4">
        <f t="shared" si="0"/>
        <v>0</v>
      </c>
    </row>
    <row r="35" spans="1:13" ht="35.1" customHeight="1" x14ac:dyDescent="0.25">
      <c r="A35" s="11"/>
      <c r="B35" s="16"/>
      <c r="C35" s="10"/>
      <c r="D35" s="10"/>
      <c r="E35" s="10"/>
      <c r="F35" s="10" t="s">
        <v>57</v>
      </c>
      <c r="G35" s="10"/>
      <c r="H35" s="10"/>
      <c r="I35" s="10"/>
      <c r="J35" s="10"/>
      <c r="K35" s="11" t="s">
        <v>56</v>
      </c>
      <c r="L35" s="10"/>
      <c r="M35" s="10">
        <f>SUM(M4:M34)</f>
        <v>0</v>
      </c>
    </row>
  </sheetData>
  <mergeCells count="2">
    <mergeCell ref="A2:B2"/>
    <mergeCell ref="F2:I2"/>
  </mergeCells>
  <pageMargins left="0.7" right="0.7" top="0.75" bottom="0.75" header="0.3" footer="0.3"/>
  <pageSetup scale="51" fitToHeight="0" orientation="landscape" r:id="rId1"/>
  <headerFooter>
    <oddHeader xml:space="preserve">&amp;LWaltham High School
Waltham MA
&amp;CCTE SUPPLEMENTAL EQUIPMENT BID FORM &amp;R SMMA
&amp;D
</oddHeader>
    <oddFooter>&amp;LBidder Name:_______________________________________________________
&amp;R&amp;A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AF43D-434B-4B23-8124-D80273165B45}">
  <sheetPr>
    <pageSetUpPr fitToPage="1"/>
  </sheetPr>
  <dimension ref="A2:N44"/>
  <sheetViews>
    <sheetView tabSelected="1" topLeftCell="A27" zoomScale="80" zoomScaleNormal="80" workbookViewId="0">
      <selection activeCell="M36" sqref="M36"/>
    </sheetView>
  </sheetViews>
  <sheetFormatPr defaultRowHeight="15" x14ac:dyDescent="0.25"/>
  <cols>
    <col min="1" max="1" width="9.140625" style="1"/>
    <col min="2" max="2" width="19" style="1" customWidth="1"/>
    <col min="3" max="3" width="41.42578125" customWidth="1"/>
    <col min="4" max="4" width="20.5703125" bestFit="1" customWidth="1"/>
    <col min="5" max="5" width="28.140625" bestFit="1" customWidth="1"/>
    <col min="6" max="6" width="14.28515625" bestFit="1" customWidth="1"/>
    <col min="7" max="7" width="25.7109375" customWidth="1"/>
    <col min="8" max="8" width="14.42578125" bestFit="1" customWidth="1"/>
    <col min="9" max="9" width="15.5703125" bestFit="1" customWidth="1"/>
    <col min="10" max="10" width="9.140625" customWidth="1"/>
    <col min="11" max="11" width="11.28515625" bestFit="1" customWidth="1"/>
    <col min="12" max="12" width="9.140625" style="1"/>
    <col min="13" max="13" width="11.85546875" customWidth="1"/>
    <col min="14" max="14" width="10.85546875" bestFit="1" customWidth="1"/>
  </cols>
  <sheetData>
    <row r="2" spans="1:14" x14ac:dyDescent="0.25">
      <c r="A2" s="57" t="s">
        <v>398</v>
      </c>
      <c r="B2" s="57"/>
      <c r="C2" s="57"/>
      <c r="E2" s="23"/>
      <c r="F2" s="22" t="s">
        <v>4</v>
      </c>
      <c r="G2" s="58" t="s">
        <v>6</v>
      </c>
      <c r="H2" s="58"/>
      <c r="I2" s="58"/>
      <c r="J2" s="59"/>
      <c r="K2" s="13"/>
      <c r="N2" s="16"/>
    </row>
    <row r="3" spans="1:14" ht="15.75" thickBot="1" x14ac:dyDescent="0.3">
      <c r="A3" s="17" t="s">
        <v>0</v>
      </c>
      <c r="B3" s="2" t="s">
        <v>399</v>
      </c>
      <c r="C3" s="2" t="s">
        <v>1</v>
      </c>
      <c r="D3" s="17" t="s">
        <v>2</v>
      </c>
      <c r="E3" s="17" t="s">
        <v>3</v>
      </c>
      <c r="F3" s="20" t="s">
        <v>5</v>
      </c>
      <c r="G3" s="21" t="s">
        <v>1</v>
      </c>
      <c r="H3" s="2" t="s">
        <v>2</v>
      </c>
      <c r="I3" s="17" t="s">
        <v>3</v>
      </c>
      <c r="J3" s="18" t="s">
        <v>7</v>
      </c>
      <c r="K3" s="17" t="s">
        <v>8</v>
      </c>
      <c r="L3" s="17" t="s">
        <v>10</v>
      </c>
      <c r="M3" s="17" t="s">
        <v>9</v>
      </c>
      <c r="N3" s="17" t="s">
        <v>11</v>
      </c>
    </row>
    <row r="4" spans="1:14" ht="24.95" customHeight="1" thickTop="1" x14ac:dyDescent="0.25">
      <c r="A4" s="11" t="s">
        <v>41</v>
      </c>
      <c r="B4" s="11" t="s">
        <v>400</v>
      </c>
      <c r="C4" s="4" t="s">
        <v>19</v>
      </c>
      <c r="D4" s="4" t="s">
        <v>18</v>
      </c>
      <c r="E4" s="4" t="s">
        <v>20</v>
      </c>
      <c r="F4" s="4"/>
      <c r="G4" s="4"/>
      <c r="H4" s="4"/>
      <c r="I4" s="4"/>
      <c r="J4" s="4"/>
      <c r="K4" s="4"/>
      <c r="L4" s="8">
        <v>1</v>
      </c>
      <c r="M4" s="4"/>
      <c r="N4" s="4">
        <f>L4*M4</f>
        <v>0</v>
      </c>
    </row>
    <row r="5" spans="1:14" ht="36" customHeight="1" x14ac:dyDescent="0.25">
      <c r="A5" s="11" t="s">
        <v>39</v>
      </c>
      <c r="B5" s="11" t="s">
        <v>401</v>
      </c>
      <c r="C5" s="4" t="s">
        <v>12</v>
      </c>
      <c r="D5" s="4" t="s">
        <v>13</v>
      </c>
      <c r="E5" s="5" t="s">
        <v>14</v>
      </c>
      <c r="F5" s="4"/>
      <c r="G5" s="4"/>
      <c r="H5" s="4"/>
      <c r="I5" s="4"/>
      <c r="J5" s="4"/>
      <c r="K5" s="4"/>
      <c r="L5" s="8">
        <v>1</v>
      </c>
      <c r="M5" s="4"/>
      <c r="N5" s="4">
        <f t="shared" ref="N5:N39" si="0">L5*M5</f>
        <v>0</v>
      </c>
    </row>
    <row r="6" spans="1:14" ht="24.95" customHeight="1" x14ac:dyDescent="0.25">
      <c r="A6" s="11" t="s">
        <v>40</v>
      </c>
      <c r="B6" s="11" t="s">
        <v>401</v>
      </c>
      <c r="C6" s="4" t="s">
        <v>15</v>
      </c>
      <c r="D6" s="4" t="s">
        <v>16</v>
      </c>
      <c r="E6" s="4" t="s">
        <v>17</v>
      </c>
      <c r="F6" s="4"/>
      <c r="G6" s="4"/>
      <c r="H6" s="4"/>
      <c r="I6" s="4"/>
      <c r="J6" s="4"/>
      <c r="K6" s="4"/>
      <c r="L6" s="8">
        <v>3</v>
      </c>
      <c r="M6" s="4"/>
      <c r="N6" s="4">
        <f t="shared" si="0"/>
        <v>0</v>
      </c>
    </row>
    <row r="7" spans="1:14" ht="36" customHeight="1" x14ac:dyDescent="0.25">
      <c r="A7" s="8" t="s">
        <v>52</v>
      </c>
      <c r="B7" s="7" t="s">
        <v>402</v>
      </c>
      <c r="C7" s="5" t="s">
        <v>32</v>
      </c>
      <c r="D7" s="5" t="s">
        <v>33</v>
      </c>
      <c r="E7" s="6"/>
      <c r="F7" s="5"/>
      <c r="G7" s="5"/>
      <c r="H7" s="5"/>
      <c r="I7" s="5"/>
      <c r="J7" s="5"/>
      <c r="K7" s="5"/>
      <c r="L7" s="7">
        <v>5</v>
      </c>
      <c r="M7" s="4"/>
      <c r="N7" s="4">
        <f t="shared" si="0"/>
        <v>0</v>
      </c>
    </row>
    <row r="8" spans="1:14" ht="69" customHeight="1" x14ac:dyDescent="0.25">
      <c r="A8" s="8" t="s">
        <v>53</v>
      </c>
      <c r="B8" s="7" t="s">
        <v>402</v>
      </c>
      <c r="C8" s="63" t="s">
        <v>415</v>
      </c>
      <c r="D8" s="5" t="s">
        <v>34</v>
      </c>
      <c r="E8" s="6" t="s">
        <v>35</v>
      </c>
      <c r="F8" s="5"/>
      <c r="G8" s="5"/>
      <c r="H8" s="5"/>
      <c r="I8" s="5"/>
      <c r="J8" s="5"/>
      <c r="K8" s="5"/>
      <c r="L8" s="7">
        <v>1</v>
      </c>
      <c r="M8" s="4"/>
      <c r="N8" s="4">
        <f t="shared" si="0"/>
        <v>0</v>
      </c>
    </row>
    <row r="9" spans="1:14" ht="69" customHeight="1" x14ac:dyDescent="0.25">
      <c r="A9" s="11" t="s">
        <v>54</v>
      </c>
      <c r="B9" s="7" t="s">
        <v>402</v>
      </c>
      <c r="C9" s="63" t="s">
        <v>415</v>
      </c>
      <c r="D9" s="5" t="s">
        <v>34</v>
      </c>
      <c r="E9" s="6" t="s">
        <v>36</v>
      </c>
      <c r="F9" s="5"/>
      <c r="G9" s="5"/>
      <c r="H9" s="5"/>
      <c r="I9" s="5"/>
      <c r="J9" s="5"/>
      <c r="K9" s="5"/>
      <c r="L9" s="7">
        <v>1</v>
      </c>
      <c r="M9" s="4"/>
      <c r="N9" s="4">
        <f t="shared" si="0"/>
        <v>0</v>
      </c>
    </row>
    <row r="10" spans="1:14" ht="69" customHeight="1" x14ac:dyDescent="0.25">
      <c r="A10" s="8" t="s">
        <v>55</v>
      </c>
      <c r="B10" s="7" t="s">
        <v>402</v>
      </c>
      <c r="C10" s="63" t="s">
        <v>415</v>
      </c>
      <c r="D10" s="5" t="s">
        <v>34</v>
      </c>
      <c r="E10" s="6" t="s">
        <v>37</v>
      </c>
      <c r="F10" s="5"/>
      <c r="G10" s="5"/>
      <c r="H10" s="5"/>
      <c r="I10" s="5"/>
      <c r="J10" s="5"/>
      <c r="K10" s="5"/>
      <c r="L10" s="7">
        <v>1</v>
      </c>
      <c r="M10" s="4"/>
      <c r="N10" s="4">
        <f t="shared" si="0"/>
        <v>0</v>
      </c>
    </row>
    <row r="11" spans="1:14" ht="45.75" customHeight="1" x14ac:dyDescent="0.25">
      <c r="A11" s="11" t="s">
        <v>45</v>
      </c>
      <c r="B11" s="11" t="s">
        <v>403</v>
      </c>
      <c r="C11" s="60" t="s">
        <v>418</v>
      </c>
      <c r="D11" s="60" t="s">
        <v>38</v>
      </c>
      <c r="E11" s="65" t="s">
        <v>417</v>
      </c>
      <c r="F11" s="12"/>
      <c r="G11" s="12"/>
      <c r="H11" s="12"/>
      <c r="I11" s="12"/>
      <c r="J11" s="12"/>
      <c r="K11" s="12"/>
      <c r="L11" s="14">
        <v>6</v>
      </c>
      <c r="M11" s="10"/>
      <c r="N11" s="4">
        <f t="shared" si="0"/>
        <v>0</v>
      </c>
    </row>
    <row r="12" spans="1:14" ht="40.5" customHeight="1" x14ac:dyDescent="0.25">
      <c r="A12" s="11" t="s">
        <v>46</v>
      </c>
      <c r="B12" s="11" t="s">
        <v>403</v>
      </c>
      <c r="C12" s="5" t="s">
        <v>58</v>
      </c>
      <c r="D12" s="5" t="s">
        <v>38</v>
      </c>
      <c r="E12" s="6" t="s">
        <v>59</v>
      </c>
      <c r="F12" s="5"/>
      <c r="G12" s="5"/>
      <c r="H12" s="5"/>
      <c r="I12" s="5"/>
      <c r="J12" s="5"/>
      <c r="K12" s="5"/>
      <c r="L12" s="7">
        <v>7</v>
      </c>
      <c r="M12" s="4"/>
      <c r="N12" s="4">
        <f t="shared" si="0"/>
        <v>0</v>
      </c>
    </row>
    <row r="13" spans="1:14" ht="62.25" customHeight="1" x14ac:dyDescent="0.25">
      <c r="A13" s="8" t="s">
        <v>47</v>
      </c>
      <c r="B13" s="11" t="s">
        <v>403</v>
      </c>
      <c r="C13" s="5" t="s">
        <v>60</v>
      </c>
      <c r="D13" s="5" t="s">
        <v>38</v>
      </c>
      <c r="E13" s="6" t="s">
        <v>61</v>
      </c>
      <c r="F13" s="5"/>
      <c r="G13" s="5"/>
      <c r="H13" s="5"/>
      <c r="I13" s="5"/>
      <c r="J13" s="5"/>
      <c r="K13" s="5"/>
      <c r="L13" s="7">
        <v>7</v>
      </c>
      <c r="M13" s="4"/>
      <c r="N13" s="4">
        <f t="shared" si="0"/>
        <v>0</v>
      </c>
    </row>
    <row r="14" spans="1:14" ht="24.95" customHeight="1" x14ac:dyDescent="0.25">
      <c r="A14" s="11" t="s">
        <v>48</v>
      </c>
      <c r="B14" s="11" t="s">
        <v>406</v>
      </c>
      <c r="C14" s="63" t="s">
        <v>406</v>
      </c>
      <c r="D14" s="68"/>
      <c r="E14" s="64"/>
      <c r="F14" s="5"/>
      <c r="G14" s="5"/>
      <c r="H14" s="5"/>
      <c r="I14" s="5"/>
      <c r="J14" s="5"/>
      <c r="K14" s="5"/>
      <c r="L14" s="66">
        <v>0</v>
      </c>
      <c r="M14" s="4"/>
      <c r="N14" s="4">
        <f t="shared" si="0"/>
        <v>0</v>
      </c>
    </row>
    <row r="15" spans="1:14" ht="24.95" customHeight="1" x14ac:dyDescent="0.25">
      <c r="A15" s="8" t="s">
        <v>49</v>
      </c>
      <c r="B15" s="11" t="s">
        <v>403</v>
      </c>
      <c r="C15" s="5" t="s">
        <v>31</v>
      </c>
      <c r="D15" s="5" t="s">
        <v>23</v>
      </c>
      <c r="E15" s="6" t="s">
        <v>26</v>
      </c>
      <c r="F15" s="5"/>
      <c r="G15" s="5"/>
      <c r="H15" s="5"/>
      <c r="I15" s="5"/>
      <c r="J15" s="5"/>
      <c r="K15" s="5"/>
      <c r="L15" s="7">
        <v>1</v>
      </c>
      <c r="M15" s="4"/>
      <c r="N15" s="4">
        <f t="shared" si="0"/>
        <v>0</v>
      </c>
    </row>
    <row r="16" spans="1:14" ht="24.95" customHeight="1" x14ac:dyDescent="0.25">
      <c r="A16" s="11" t="s">
        <v>50</v>
      </c>
      <c r="B16" s="11" t="s">
        <v>403</v>
      </c>
      <c r="C16" s="5" t="s">
        <v>29</v>
      </c>
      <c r="D16" s="5" t="s">
        <v>24</v>
      </c>
      <c r="E16" s="6" t="s">
        <v>25</v>
      </c>
      <c r="F16" s="5"/>
      <c r="G16" s="5"/>
      <c r="H16" s="5"/>
      <c r="I16" s="5"/>
      <c r="J16" s="5"/>
      <c r="K16" s="5"/>
      <c r="L16" s="7">
        <v>1</v>
      </c>
      <c r="M16" s="4"/>
      <c r="N16" s="4">
        <f t="shared" si="0"/>
        <v>0</v>
      </c>
    </row>
    <row r="17" spans="1:14" ht="24.95" customHeight="1" x14ac:dyDescent="0.25">
      <c r="A17" s="11" t="s">
        <v>51</v>
      </c>
      <c r="B17" s="11" t="s">
        <v>403</v>
      </c>
      <c r="C17" s="5" t="s">
        <v>30</v>
      </c>
      <c r="D17" s="5" t="s">
        <v>28</v>
      </c>
      <c r="E17" s="6" t="s">
        <v>27</v>
      </c>
      <c r="F17" s="5"/>
      <c r="G17" s="5"/>
      <c r="H17" s="5"/>
      <c r="I17" s="5"/>
      <c r="J17" s="5"/>
      <c r="K17" s="5"/>
      <c r="L17" s="7">
        <v>1</v>
      </c>
      <c r="M17" s="4"/>
      <c r="N17" s="4">
        <f t="shared" si="0"/>
        <v>0</v>
      </c>
    </row>
    <row r="18" spans="1:14" ht="24.95" customHeight="1" x14ac:dyDescent="0.25">
      <c r="A18" s="11" t="s">
        <v>42</v>
      </c>
      <c r="B18" s="11" t="s">
        <v>404</v>
      </c>
      <c r="C18" s="5" t="s">
        <v>21</v>
      </c>
      <c r="D18" s="5"/>
      <c r="E18" s="6" t="s">
        <v>22</v>
      </c>
      <c r="F18" s="5"/>
      <c r="G18" s="5"/>
      <c r="H18" s="5"/>
      <c r="I18" s="5"/>
      <c r="J18" s="5"/>
      <c r="K18" s="5"/>
      <c r="L18" s="7">
        <v>2</v>
      </c>
      <c r="M18" s="4"/>
      <c r="N18" s="4">
        <f t="shared" si="0"/>
        <v>0</v>
      </c>
    </row>
    <row r="19" spans="1:14" ht="24.95" customHeight="1" x14ac:dyDescent="0.25">
      <c r="A19" s="8" t="s">
        <v>43</v>
      </c>
      <c r="B19" s="11" t="s">
        <v>404</v>
      </c>
      <c r="C19" s="63" t="s">
        <v>427</v>
      </c>
      <c r="D19" s="63" t="s">
        <v>426</v>
      </c>
      <c r="E19" s="64" t="s">
        <v>425</v>
      </c>
      <c r="F19" s="5"/>
      <c r="G19" s="5"/>
      <c r="H19" s="5"/>
      <c r="I19" s="5"/>
      <c r="J19" s="5"/>
      <c r="K19" s="5"/>
      <c r="L19" s="66">
        <v>2</v>
      </c>
      <c r="M19" s="4"/>
      <c r="N19" s="4">
        <f t="shared" si="0"/>
        <v>0</v>
      </c>
    </row>
    <row r="20" spans="1:14" ht="24.95" customHeight="1" x14ac:dyDescent="0.25">
      <c r="A20" s="71" t="s">
        <v>428</v>
      </c>
      <c r="B20" s="67" t="s">
        <v>404</v>
      </c>
      <c r="C20" s="63" t="s">
        <v>429</v>
      </c>
      <c r="D20" s="63" t="s">
        <v>426</v>
      </c>
      <c r="E20" s="64">
        <v>2004060</v>
      </c>
      <c r="F20" s="63"/>
      <c r="G20" s="63"/>
      <c r="H20" s="63"/>
      <c r="I20" s="63"/>
      <c r="J20" s="63"/>
      <c r="K20" s="63"/>
      <c r="L20" s="66">
        <v>2</v>
      </c>
      <c r="M20" s="68"/>
      <c r="N20" s="68">
        <f t="shared" si="0"/>
        <v>0</v>
      </c>
    </row>
    <row r="21" spans="1:14" ht="24.95" customHeight="1" x14ac:dyDescent="0.25">
      <c r="A21" s="71" t="s">
        <v>430</v>
      </c>
      <c r="B21" s="67" t="s">
        <v>404</v>
      </c>
      <c r="C21" s="63" t="s">
        <v>431</v>
      </c>
      <c r="D21" s="63" t="s">
        <v>426</v>
      </c>
      <c r="E21" s="64">
        <v>8001823</v>
      </c>
      <c r="F21" s="63"/>
      <c r="G21" s="63"/>
      <c r="H21" s="63"/>
      <c r="I21" s="63"/>
      <c r="J21" s="63"/>
      <c r="K21" s="63"/>
      <c r="L21" s="66">
        <v>2</v>
      </c>
      <c r="M21" s="68"/>
      <c r="N21" s="68">
        <f t="shared" si="0"/>
        <v>0</v>
      </c>
    </row>
    <row r="22" spans="1:14" ht="24.95" customHeight="1" x14ac:dyDescent="0.25">
      <c r="A22" s="71" t="s">
        <v>432</v>
      </c>
      <c r="B22" s="67" t="s">
        <v>404</v>
      </c>
      <c r="C22" s="63" t="s">
        <v>433</v>
      </c>
      <c r="D22" s="63" t="s">
        <v>426</v>
      </c>
      <c r="E22" s="64">
        <v>2006695</v>
      </c>
      <c r="F22" s="63"/>
      <c r="G22" s="63"/>
      <c r="H22" s="63"/>
      <c r="I22" s="63"/>
      <c r="J22" s="63"/>
      <c r="K22" s="63"/>
      <c r="L22" s="66">
        <v>10</v>
      </c>
      <c r="M22" s="68"/>
      <c r="N22" s="68">
        <f t="shared" si="0"/>
        <v>0</v>
      </c>
    </row>
    <row r="23" spans="1:14" ht="24.95" customHeight="1" x14ac:dyDescent="0.25">
      <c r="A23" s="71" t="s">
        <v>434</v>
      </c>
      <c r="B23" s="67" t="s">
        <v>404</v>
      </c>
      <c r="C23" s="63" t="s">
        <v>435</v>
      </c>
      <c r="D23" s="63" t="s">
        <v>426</v>
      </c>
      <c r="E23" s="64">
        <v>2002948</v>
      </c>
      <c r="F23" s="63"/>
      <c r="G23" s="63"/>
      <c r="H23" s="63"/>
      <c r="I23" s="63"/>
      <c r="J23" s="63"/>
      <c r="K23" s="63"/>
      <c r="L23" s="66">
        <v>2</v>
      </c>
      <c r="M23" s="68"/>
      <c r="N23" s="68">
        <f t="shared" si="0"/>
        <v>0</v>
      </c>
    </row>
    <row r="24" spans="1:14" ht="24.95" customHeight="1" x14ac:dyDescent="0.25">
      <c r="A24" s="8" t="s">
        <v>44</v>
      </c>
      <c r="B24" s="11" t="s">
        <v>404</v>
      </c>
      <c r="C24" s="63" t="s">
        <v>436</v>
      </c>
      <c r="D24" s="63" t="s">
        <v>437</v>
      </c>
      <c r="E24" s="64">
        <v>102261103</v>
      </c>
      <c r="F24" s="5"/>
      <c r="G24" s="5"/>
      <c r="H24" s="5"/>
      <c r="I24" s="5"/>
      <c r="J24" s="5"/>
      <c r="K24" s="5"/>
      <c r="L24" s="66">
        <v>5</v>
      </c>
      <c r="M24" s="4"/>
      <c r="N24" s="4">
        <f t="shared" si="0"/>
        <v>0</v>
      </c>
    </row>
    <row r="25" spans="1:14" ht="24.95" customHeight="1" x14ac:dyDescent="0.25">
      <c r="A25" s="67" t="s">
        <v>438</v>
      </c>
      <c r="B25" s="67" t="s">
        <v>404</v>
      </c>
      <c r="C25" s="72" t="s">
        <v>439</v>
      </c>
      <c r="D25" s="63" t="s">
        <v>437</v>
      </c>
      <c r="E25" s="72">
        <v>864413002</v>
      </c>
      <c r="F25" s="63"/>
      <c r="G25" s="63"/>
      <c r="H25" s="63"/>
      <c r="I25" s="63"/>
      <c r="J25" s="63"/>
      <c r="K25" s="63"/>
      <c r="L25" s="66">
        <v>1</v>
      </c>
      <c r="M25" s="68"/>
      <c r="N25" s="68">
        <f t="shared" si="0"/>
        <v>0</v>
      </c>
    </row>
    <row r="26" spans="1:14" ht="24.95" customHeight="1" x14ac:dyDescent="0.25">
      <c r="A26" s="67" t="s">
        <v>440</v>
      </c>
      <c r="B26" s="67" t="s">
        <v>404</v>
      </c>
      <c r="C26" s="72" t="s">
        <v>441</v>
      </c>
      <c r="D26" s="63" t="s">
        <v>437</v>
      </c>
      <c r="E26" s="72">
        <v>864414003</v>
      </c>
      <c r="F26" s="63"/>
      <c r="G26" s="63"/>
      <c r="H26" s="63"/>
      <c r="I26" s="63"/>
      <c r="J26" s="63"/>
      <c r="K26" s="63"/>
      <c r="L26" s="66">
        <v>1</v>
      </c>
      <c r="M26" s="68"/>
      <c r="N26" s="68">
        <f t="shared" si="0"/>
        <v>0</v>
      </c>
    </row>
    <row r="27" spans="1:14" ht="24.95" customHeight="1" x14ac:dyDescent="0.25">
      <c r="A27" s="67" t="s">
        <v>442</v>
      </c>
      <c r="B27" s="67" t="s">
        <v>404</v>
      </c>
      <c r="C27" s="72" t="s">
        <v>443</v>
      </c>
      <c r="D27" s="63" t="s">
        <v>437</v>
      </c>
      <c r="E27" s="72">
        <v>859442200</v>
      </c>
      <c r="F27" s="63"/>
      <c r="G27" s="63"/>
      <c r="H27" s="63"/>
      <c r="I27" s="63"/>
      <c r="J27" s="63"/>
      <c r="K27" s="63"/>
      <c r="L27" s="66">
        <v>3</v>
      </c>
      <c r="M27" s="68"/>
      <c r="N27" s="68">
        <f t="shared" si="0"/>
        <v>0</v>
      </c>
    </row>
    <row r="28" spans="1:14" ht="24.95" customHeight="1" x14ac:dyDescent="0.25">
      <c r="A28" s="67" t="s">
        <v>444</v>
      </c>
      <c r="B28" s="67" t="s">
        <v>404</v>
      </c>
      <c r="C28" s="72" t="s">
        <v>445</v>
      </c>
      <c r="D28" s="63" t="s">
        <v>437</v>
      </c>
      <c r="E28" s="72">
        <v>200135001</v>
      </c>
      <c r="F28" s="63"/>
      <c r="G28" s="63"/>
      <c r="H28" s="63"/>
      <c r="I28" s="63"/>
      <c r="J28" s="63"/>
      <c r="K28" s="63"/>
      <c r="L28" s="66">
        <v>5</v>
      </c>
      <c r="M28" s="68"/>
      <c r="N28" s="68">
        <f t="shared" si="0"/>
        <v>0</v>
      </c>
    </row>
    <row r="29" spans="1:14" ht="24.95" customHeight="1" x14ac:dyDescent="0.25">
      <c r="A29" s="67" t="s">
        <v>446</v>
      </c>
      <c r="B29" s="67" t="s">
        <v>404</v>
      </c>
      <c r="C29" s="72" t="s">
        <v>447</v>
      </c>
      <c r="D29" s="63" t="s">
        <v>437</v>
      </c>
      <c r="E29" s="72">
        <v>990314000</v>
      </c>
      <c r="F29" s="63"/>
      <c r="G29" s="63"/>
      <c r="H29" s="63"/>
      <c r="I29" s="63"/>
      <c r="J29" s="63"/>
      <c r="K29" s="63"/>
      <c r="L29" s="66">
        <v>5</v>
      </c>
      <c r="M29" s="68"/>
      <c r="N29" s="68">
        <f t="shared" si="0"/>
        <v>0</v>
      </c>
    </row>
    <row r="30" spans="1:14" ht="24.95" customHeight="1" x14ac:dyDescent="0.25">
      <c r="A30" s="67" t="s">
        <v>448</v>
      </c>
      <c r="B30" s="67" t="s">
        <v>404</v>
      </c>
      <c r="C30" s="72" t="s">
        <v>449</v>
      </c>
      <c r="D30" s="63" t="s">
        <v>437</v>
      </c>
      <c r="E30" s="72">
        <v>200346007</v>
      </c>
      <c r="F30" s="63"/>
      <c r="G30" s="63"/>
      <c r="H30" s="63"/>
      <c r="I30" s="63"/>
      <c r="J30" s="63"/>
      <c r="K30" s="63"/>
      <c r="L30" s="66">
        <v>5</v>
      </c>
      <c r="M30" s="68"/>
      <c r="N30" s="68">
        <f t="shared" si="0"/>
        <v>0</v>
      </c>
    </row>
    <row r="31" spans="1:14" ht="24.95" customHeight="1" x14ac:dyDescent="0.25">
      <c r="A31" s="67" t="s">
        <v>451</v>
      </c>
      <c r="B31" s="67" t="s">
        <v>404</v>
      </c>
      <c r="C31" s="72" t="s">
        <v>450</v>
      </c>
      <c r="D31" s="63" t="s">
        <v>437</v>
      </c>
      <c r="E31" s="72">
        <v>202122001</v>
      </c>
      <c r="F31" s="63"/>
      <c r="G31" s="63"/>
      <c r="H31" s="63"/>
      <c r="I31" s="63"/>
      <c r="J31" s="63"/>
      <c r="K31" s="63"/>
      <c r="L31" s="66">
        <v>5</v>
      </c>
      <c r="M31" s="68"/>
      <c r="N31" s="68">
        <f t="shared" si="0"/>
        <v>0</v>
      </c>
    </row>
    <row r="32" spans="1:14" ht="24.95" customHeight="1" x14ac:dyDescent="0.25">
      <c r="A32" s="67" t="s">
        <v>453</v>
      </c>
      <c r="B32" s="67" t="s">
        <v>404</v>
      </c>
      <c r="C32" s="72" t="s">
        <v>452</v>
      </c>
      <c r="D32" s="63" t="s">
        <v>437</v>
      </c>
      <c r="E32" s="72">
        <v>859430009</v>
      </c>
      <c r="F32" s="63"/>
      <c r="G32" s="63"/>
      <c r="H32" s="63"/>
      <c r="I32" s="63"/>
      <c r="J32" s="63"/>
      <c r="K32" s="63"/>
      <c r="L32" s="66">
        <v>3</v>
      </c>
      <c r="M32" s="68"/>
      <c r="N32" s="68">
        <f t="shared" si="0"/>
        <v>0</v>
      </c>
    </row>
    <row r="33" spans="1:14" ht="24.95" customHeight="1" x14ac:dyDescent="0.25">
      <c r="A33" s="67" t="s">
        <v>455</v>
      </c>
      <c r="B33" s="67" t="s">
        <v>404</v>
      </c>
      <c r="C33" s="72" t="s">
        <v>454</v>
      </c>
      <c r="D33" s="63" t="s">
        <v>437</v>
      </c>
      <c r="E33" s="72">
        <v>202316004</v>
      </c>
      <c r="F33" s="63"/>
      <c r="G33" s="63"/>
      <c r="H33" s="63"/>
      <c r="I33" s="63"/>
      <c r="J33" s="63"/>
      <c r="K33" s="63"/>
      <c r="L33" s="66">
        <v>3</v>
      </c>
      <c r="M33" s="68"/>
      <c r="N33" s="68">
        <f t="shared" si="0"/>
        <v>0</v>
      </c>
    </row>
    <row r="34" spans="1:14" ht="24.95" customHeight="1" x14ac:dyDescent="0.25">
      <c r="A34" s="67" t="s">
        <v>456</v>
      </c>
      <c r="B34" s="67" t="s">
        <v>404</v>
      </c>
      <c r="C34" s="72" t="s">
        <v>457</v>
      </c>
      <c r="D34" s="63" t="s">
        <v>437</v>
      </c>
      <c r="E34" s="72" t="s">
        <v>458</v>
      </c>
      <c r="F34" s="63"/>
      <c r="G34" s="63"/>
      <c r="H34" s="63"/>
      <c r="I34" s="63"/>
      <c r="J34" s="63"/>
      <c r="K34" s="63"/>
      <c r="L34" s="66">
        <v>1</v>
      </c>
      <c r="M34" s="68"/>
      <c r="N34" s="68">
        <f t="shared" si="0"/>
        <v>0</v>
      </c>
    </row>
    <row r="35" spans="1:14" ht="24.95" customHeight="1" x14ac:dyDescent="0.25">
      <c r="A35" s="67" t="s">
        <v>459</v>
      </c>
      <c r="B35" s="67" t="s">
        <v>404</v>
      </c>
      <c r="C35" s="72" t="s">
        <v>460</v>
      </c>
      <c r="D35" s="63" t="s">
        <v>437</v>
      </c>
      <c r="E35" s="72">
        <v>990200000</v>
      </c>
      <c r="F35" s="63"/>
      <c r="G35" s="63"/>
      <c r="H35" s="63"/>
      <c r="I35" s="63"/>
      <c r="J35" s="63"/>
      <c r="K35" s="63"/>
      <c r="L35" s="66">
        <v>10</v>
      </c>
      <c r="M35" s="68"/>
      <c r="N35" s="68">
        <f t="shared" si="0"/>
        <v>0</v>
      </c>
    </row>
    <row r="36" spans="1:14" ht="24.95" customHeight="1" x14ac:dyDescent="0.25">
      <c r="A36" s="67" t="s">
        <v>461</v>
      </c>
      <c r="B36" s="67" t="s">
        <v>404</v>
      </c>
      <c r="C36" s="72" t="s">
        <v>462</v>
      </c>
      <c r="D36" s="63" t="s">
        <v>437</v>
      </c>
      <c r="E36" s="72">
        <v>864415004</v>
      </c>
      <c r="F36" s="63"/>
      <c r="G36" s="63"/>
      <c r="H36" s="63"/>
      <c r="I36" s="63"/>
      <c r="J36" s="63"/>
      <c r="K36" s="63"/>
      <c r="L36" s="66">
        <v>5</v>
      </c>
      <c r="M36" s="68"/>
      <c r="N36" s="68">
        <f t="shared" si="0"/>
        <v>0</v>
      </c>
    </row>
    <row r="37" spans="1:14" ht="24.95" customHeight="1" x14ac:dyDescent="0.25">
      <c r="A37" s="67" t="s">
        <v>464</v>
      </c>
      <c r="B37" s="67" t="s">
        <v>404</v>
      </c>
      <c r="C37" s="72" t="s">
        <v>463</v>
      </c>
      <c r="D37" s="63" t="s">
        <v>437</v>
      </c>
      <c r="E37" s="72" t="s">
        <v>465</v>
      </c>
      <c r="F37" s="63"/>
      <c r="G37" s="63"/>
      <c r="H37" s="63"/>
      <c r="I37" s="63"/>
      <c r="J37" s="63"/>
      <c r="K37" s="63"/>
      <c r="L37" s="66">
        <v>20</v>
      </c>
      <c r="M37" s="68"/>
      <c r="N37" s="68">
        <f t="shared" si="0"/>
        <v>0</v>
      </c>
    </row>
    <row r="38" spans="1:14" ht="24.95" customHeight="1" x14ac:dyDescent="0.25">
      <c r="A38" s="67" t="s">
        <v>468</v>
      </c>
      <c r="B38" s="67" t="s">
        <v>404</v>
      </c>
      <c r="C38" s="73" t="s">
        <v>469</v>
      </c>
      <c r="D38" s="60" t="s">
        <v>470</v>
      </c>
      <c r="E38" s="72" t="s">
        <v>471</v>
      </c>
      <c r="F38" s="63"/>
      <c r="G38" s="63"/>
      <c r="H38" s="63"/>
      <c r="I38" s="63"/>
      <c r="J38" s="63"/>
      <c r="K38" s="63"/>
      <c r="L38" s="66">
        <v>2</v>
      </c>
      <c r="M38" s="68"/>
      <c r="N38" s="68">
        <f t="shared" si="0"/>
        <v>0</v>
      </c>
    </row>
    <row r="39" spans="1:14" ht="24.75" customHeight="1" x14ac:dyDescent="0.25">
      <c r="A39" s="67" t="s">
        <v>419</v>
      </c>
      <c r="B39" s="67" t="s">
        <v>420</v>
      </c>
      <c r="C39" s="69" t="s">
        <v>424</v>
      </c>
      <c r="D39" s="70" t="s">
        <v>161</v>
      </c>
      <c r="E39" s="70" t="s">
        <v>421</v>
      </c>
      <c r="F39" s="63"/>
      <c r="G39" s="63"/>
      <c r="H39" s="63"/>
      <c r="I39" s="63"/>
      <c r="J39" s="63"/>
      <c r="K39" s="63"/>
      <c r="L39" s="66">
        <v>8</v>
      </c>
      <c r="M39" s="68"/>
      <c r="N39" s="68">
        <f t="shared" si="0"/>
        <v>0</v>
      </c>
    </row>
    <row r="40" spans="1:14" ht="24.95" customHeight="1" x14ac:dyDescent="0.25">
      <c r="A40" s="67" t="s">
        <v>422</v>
      </c>
      <c r="B40" s="67" t="s">
        <v>423</v>
      </c>
      <c r="C40" s="69" t="s">
        <v>424</v>
      </c>
      <c r="D40" s="70" t="s">
        <v>161</v>
      </c>
      <c r="E40" s="70" t="s">
        <v>421</v>
      </c>
      <c r="F40" s="63"/>
      <c r="G40" s="63"/>
      <c r="H40" s="63"/>
      <c r="I40" s="63"/>
      <c r="J40" s="63"/>
      <c r="K40" s="63"/>
      <c r="L40" s="66">
        <v>14</v>
      </c>
      <c r="M40" s="68"/>
      <c r="N40" s="68">
        <f t="shared" ref="N40" si="1">L40*M40</f>
        <v>0</v>
      </c>
    </row>
    <row r="41" spans="1:14" ht="24.95" customHeight="1" x14ac:dyDescent="0.25">
      <c r="A41" s="11"/>
      <c r="B41" s="11"/>
      <c r="C41" s="5"/>
      <c r="D41" s="5"/>
      <c r="E41" s="6"/>
      <c r="F41" s="5"/>
      <c r="G41" s="5"/>
      <c r="H41" s="5"/>
      <c r="I41" s="5"/>
      <c r="J41" s="5"/>
      <c r="K41" s="5"/>
      <c r="L41" s="7"/>
      <c r="M41" s="4"/>
      <c r="N41" s="4"/>
    </row>
    <row r="42" spans="1:14" ht="24.95" customHeight="1" x14ac:dyDescent="0.25">
      <c r="A42" s="11"/>
      <c r="B42" s="11"/>
      <c r="C42" s="4"/>
      <c r="D42" s="4"/>
      <c r="E42" s="4"/>
      <c r="F42" s="4"/>
      <c r="G42" s="4"/>
      <c r="H42" s="4"/>
      <c r="I42" s="4"/>
      <c r="J42" s="4"/>
      <c r="K42" s="4"/>
      <c r="L42" s="8"/>
      <c r="M42" s="4"/>
      <c r="N42" s="4"/>
    </row>
    <row r="43" spans="1:14" ht="35.1" customHeight="1" x14ac:dyDescent="0.25">
      <c r="A43" s="19"/>
      <c r="B43" s="28"/>
      <c r="C43" s="24"/>
      <c r="D43" s="24"/>
      <c r="E43" s="24"/>
      <c r="F43" s="24"/>
      <c r="G43" s="3" t="s">
        <v>57</v>
      </c>
      <c r="H43" s="24"/>
      <c r="I43" s="24"/>
      <c r="J43" s="24"/>
      <c r="K43" s="24"/>
      <c r="L43" s="27" t="s">
        <v>56</v>
      </c>
      <c r="M43" s="24"/>
      <c r="N43" s="25">
        <f>SUM(N4:N42)</f>
        <v>0</v>
      </c>
    </row>
    <row r="44" spans="1:14" x14ac:dyDescent="0.25">
      <c r="G44" s="26"/>
    </row>
  </sheetData>
  <mergeCells count="2">
    <mergeCell ref="A2:C2"/>
    <mergeCell ref="G2:J2"/>
  </mergeCells>
  <pageMargins left="0.7" right="0.7" top="0.75" bottom="0.75" header="0.3" footer="0.3"/>
  <pageSetup scale="50" fitToHeight="0" orientation="landscape" r:id="rId1"/>
  <headerFooter>
    <oddHeader xml:space="preserve">&amp;LWaltham High School
Waltham MA
&amp;CCTE SUPPLEMENTAL EQUIPMENT BID FORM  &amp;RSMMA
&amp;D
</oddHeader>
    <oddFooter>&amp;LBidder Name:______________________________________
&amp;R&amp;A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Environmental Supplemental</vt:lpstr>
      <vt:lpstr>Electrical Supplemental</vt:lpstr>
      <vt:lpstr>Cosmetology Supplemental</vt:lpstr>
      <vt:lpstr>Miscellaneous Rebid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Lyons</dc:creator>
  <cp:lastModifiedBy>Rice, Matt</cp:lastModifiedBy>
  <cp:lastPrinted>2024-03-21T05:02:08Z</cp:lastPrinted>
  <dcterms:created xsi:type="dcterms:W3CDTF">2023-11-08T15:41:35Z</dcterms:created>
  <dcterms:modified xsi:type="dcterms:W3CDTF">2024-04-11T04:18:23Z</dcterms:modified>
</cp:coreProperties>
</file>